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3.xml" ContentType="application/vnd.ms-office.chartsty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1.xml" ContentType="application/vnd.ms-office.chartstyle+xml"/>
  <Override PartName="/xl/charts/style4.xml" ContentType="application/vnd.ms-office.chartstyle+xml"/>
  <Override PartName="/xl/charts/colors3.xml" ContentType="application/vnd.ms-office.chartcolor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Monthly Budget" sheetId="1" state="visible" r:id="rId3"/>
    <sheet name="Annual Summary" sheetId="2" state="visible" r:id="rId4"/>
    <sheet name="Budget vs Actual" sheetId="3" state="visible" r:id="rId5"/>
    <sheet name="Dashboard" sheetId="4" state="visible" r:id="rId6"/>
  </sheets>
  <definedNames>
    <definedName function="false" hidden="false" localSheetId="1" name="_xlnm.Print_Area" vbProcedure="false">'Annual Summary'!$A$1:$D$18</definedName>
    <definedName function="false" hidden="false" localSheetId="2" name="_xlnm.Print_Area" vbProcedure="false">'Budget vs Actual'!$A$1:$AW$38</definedName>
    <definedName function="false" hidden="false" localSheetId="3" name="_xlnm.Print_Area" vbProcedure="false">Dashboard!$A$1:$K$28</definedName>
    <definedName function="false" hidden="false" localSheetId="0" name="_xlnm.Print_Area" vbProcedure="false">'Monthly Budget'!$A$1:$O$38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<sst xmlns="http://schemas.openxmlformats.org/spreadsheetml/2006/main" count="191" uniqueCount="108">
  <si>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</si>
  <si>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</si>
  <si>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</si>
  <si>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</si>
  <si>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</si>
  <si>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</si>
  <si>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</si>
  <si>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</si>
  <si>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</si>
  <si>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</si>
  <si>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</si>
  <si>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</si>
  <si>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</si>
  <si>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Annual Total</t>
  </si>
  <si>
    <t xml:space="preserve">% of Revenue</t>
  </si>
  <si>
    <t xml:space="preserve">Revenue</t>
  </si>
  <si>
    <t xml:space="preserve">Retainer Contracts</t>
  </si>
  <si>
    <t xml:space="preserve">Project-Based Fees</t>
  </si>
  <si>
    <t xml:space="preserve">Advisory &amp; Strategy</t>
  </si>
  <si>
    <t xml:space="preserve">Workshops &amp; Training</t>
  </si>
  <si>
    <t xml:space="preserve">Speaking Fees</t>
  </si>
  <si>
    <t xml:space="preserve">Total Revenue</t>
  </si>
  <si>
    <t xml:space="preserve">Cost of Goods Sold</t>
  </si>
  <si>
    <t xml:space="preserve">Subcontractor Fees</t>
  </si>
  <si>
    <t xml:space="preserve">Research &amp; Data Access</t>
  </si>
  <si>
    <t xml:space="preserve">Travel &amp; Client Visits</t>
  </si>
  <si>
    <t xml:space="preserve">Presentation Materials</t>
  </si>
  <si>
    <t xml:space="preserve">Software &amp; Tools</t>
  </si>
  <si>
    <t xml:space="preserve">Total COGS</t>
  </si>
  <si>
    <t xml:space="preserve">Gross Profit</t>
  </si>
  <si>
    <t xml:space="preserve">Labor Costs</t>
  </si>
  <si>
    <t xml:space="preserve">Consultant Salaries</t>
  </si>
  <si>
    <t xml:space="preserve">Analyst Wages</t>
  </si>
  <si>
    <t xml:space="preserve">Partner / Director Salary</t>
  </si>
  <si>
    <t xml:space="preserve">Payroll Taxes &amp; Benefits</t>
  </si>
  <si>
    <t xml:space="preserve">Total Labor</t>
  </si>
  <si>
    <t xml:space="preserve">Operating Expenses</t>
  </si>
  <si>
    <t xml:space="preserve">Office Rent</t>
  </si>
  <si>
    <t xml:space="preserve">Utilities</t>
  </si>
  <si>
    <t xml:space="preserve">Marketing &amp; Business Dev</t>
  </si>
  <si>
    <t xml:space="preserve">Insurance</t>
  </si>
  <si>
    <t xml:space="preserve">Professional Development</t>
  </si>
  <si>
    <t xml:space="preserve">Software &amp; Subscriptions</t>
  </si>
  <si>
    <t xml:space="preserve">Legal &amp; Accounting</t>
  </si>
  <si>
    <t xml:space="preserve">Total Operating Expenses</t>
  </si>
  <si>
    <t xml:space="preserve">Total Expenses</t>
  </si>
  <si>
    <t xml:space="preserve">Net Income</t>
  </si>
  <si>
    <t xml:space="preserve">Annual Summary</t>
  </si>
  <si>
    <t xml:space="preserve">Key Performance Indicators</t>
  </si>
  <si>
    <t xml:space="preserve">Net Margin %</t>
  </si>
  <si>
    <t xml:space="preserve">Annual Breakdown</t>
  </si>
  <si>
    <t xml:space="preserve">Amount</t>
  </si>
  <si>
    <t xml:space="preserve">vs Prior Year</t>
  </si>
  <si>
    <t xml:space="preserve">Jan Budget</t>
  </si>
  <si>
    <t xml:space="preserve">Jan Actual</t>
  </si>
  <si>
    <t xml:space="preserve">Jan Var ($)</t>
  </si>
  <si>
    <t xml:space="preserve">Jan Var (%)</t>
  </si>
  <si>
    <t xml:space="preserve">Feb Budget</t>
  </si>
  <si>
    <t xml:space="preserve">Feb Actual</t>
  </si>
  <si>
    <t xml:space="preserve">Feb Var ($)</t>
  </si>
  <si>
    <t xml:space="preserve">Feb Var (%)</t>
  </si>
  <si>
    <t xml:space="preserve">Mar Budget</t>
  </si>
  <si>
    <t xml:space="preserve">Mar Actual</t>
  </si>
  <si>
    <t xml:space="preserve">Mar Var ($)</t>
  </si>
  <si>
    <t xml:space="preserve">Mar Var (%)</t>
  </si>
  <si>
    <t xml:space="preserve">Apr Budget</t>
  </si>
  <si>
    <t xml:space="preserve">Apr Actual</t>
  </si>
  <si>
    <t xml:space="preserve">Apr Var ($)</t>
  </si>
  <si>
    <t xml:space="preserve">Apr Var (%)</t>
  </si>
  <si>
    <t xml:space="preserve">May Budget</t>
  </si>
  <si>
    <t xml:space="preserve">May Actual</t>
  </si>
  <si>
    <t xml:space="preserve">May Var ($)</t>
  </si>
  <si>
    <t xml:space="preserve">May Var (%)</t>
  </si>
  <si>
    <t xml:space="preserve">Jun Budget</t>
  </si>
  <si>
    <t xml:space="preserve">Jun Actual</t>
  </si>
  <si>
    <t xml:space="preserve">Jun Var ($)</t>
  </si>
  <si>
    <t xml:space="preserve">Jun Var (%)</t>
  </si>
  <si>
    <t xml:space="preserve">Jul Budget</t>
  </si>
  <si>
    <t xml:space="preserve">Jul Actual</t>
  </si>
  <si>
    <t xml:space="preserve">Jul Var ($)</t>
  </si>
  <si>
    <t xml:space="preserve">Jul Var (%)</t>
  </si>
  <si>
    <t xml:space="preserve">Aug Budget</t>
  </si>
  <si>
    <t xml:space="preserve">Aug Actual</t>
  </si>
  <si>
    <t xml:space="preserve">Aug Var ($)</t>
  </si>
  <si>
    <t xml:space="preserve">Aug Var (%)</t>
  </si>
  <si>
    <t xml:space="preserve">Sep Budget</t>
  </si>
  <si>
    <t xml:space="preserve">Sep Actual</t>
  </si>
  <si>
    <t xml:space="preserve">Sep Var ($)</t>
  </si>
  <si>
    <t xml:space="preserve">Sep Var (%)</t>
  </si>
  <si>
    <t xml:space="preserve">Oct Budget</t>
  </si>
  <si>
    <t xml:space="preserve">Oct Actual</t>
  </si>
  <si>
    <t xml:space="preserve">Oct Var ($)</t>
  </si>
  <si>
    <t xml:space="preserve">Oct Var (%)</t>
  </si>
  <si>
    <t xml:space="preserve">Nov Budget</t>
  </si>
  <si>
    <t xml:space="preserve">Nov Actual</t>
  </si>
  <si>
    <t xml:space="preserve">Nov Var ($)</t>
  </si>
  <si>
    <t xml:space="preserve">Nov Var (%)</t>
  </si>
  <si>
    <t xml:space="preserve">Dec Budget</t>
  </si>
  <si>
    <t xml:space="preserve">Dec Actual</t>
  </si>
  <si>
    <t xml:space="preserve">Dec Var ($)</t>
  </si>
  <si>
    <t xml:space="preserve">Dec Var (%)</t>
  </si>
  <si>
    <t xml:space="preserve">Consulting Budget Dashboard</t>
  </si>
  <si>
    <t xml:space="preserve">Largest Expense Category</t>
  </si>
  <si>
    <t xml:space="preserve">Chart Data (do not edit)</t>
  </si>
  <si>
    <t xml:space="preserve">COGS</t>
  </si>
  <si>
    <t xml:space="preserve">Labor</t>
  </si>
  <si>
    <t xml:space="preserve">Budget</t>
  </si>
  <si>
    <t xml:space="preserve">Actual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</si>
</sst>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[RED]&quot;($&quot;#,##0\);\$0"/>
    <numFmt numFmtId="166" formatCode="0.0%"/>
  </numFmts>
  <fonts count="21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i val="true"/>
      <sz val="12"/>
      <color rgb="FF334155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b val="true"/>
      <i val="true"/>
      <sz val="12"/>
      <color rgb="FF334155"/>
      <name val="Aptos"/>
      <family val="0"/>
      <charset val="1"/>
    </font>
    <font>
      <b val="true"/>
      <sz val="12"/>
      <color rgb="FF1A3A2A"/>
      <name val="Aptos"/>
      <family val="0"/>
      <charset val="1"/>
    </font>
    <font>
      <b val="true"/>
      <i val="true"/>
      <sz val="13"/>
      <color rgb="FF334155"/>
      <name val="Aptos"/>
      <family val="0"/>
      <charset val="1"/>
    </font>
    <font>
      <sz val="12"/>
      <color rgb="FF0F172A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b val="true"/>
      <sz val="12"/>
      <color rgb="FF0F172A"/>
      <name val="Aptos"/>
      <family val="0"/>
      <charset val="1"/>
    </font>
    <font>
      <b val="true"/>
      <sz val="11"/>
      <color rgb="FF334155"/>
      <name val="Aptos"/>
      <family val="0"/>
      <charset val="1"/>
    </font>
    <font>
      <b val="true"/>
      <sz val="12"/>
      <color rgb="FF334155"/>
      <name val="Aptos"/>
      <family val="0"/>
      <charset val="1"/>
    </font>
    <font>
      <b val="true"/>
      <sz val="14"/>
      <color rgb="FF334155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595959"/>
      <name val="Aptos Narrow"/>
      <family val="2"/>
    </font>
    <font>
      <sz val="10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dashed">
        <color rgb="FFCBD5E1"/>
      </top>
      <bottom/>
      <diagonal/>
    </border>
    <border diagonalUp="false" diagonalDown="false">
      <left/>
      <right/>
      <top style="thin">
        <color rgb="FFA7F3D0"/>
      </top>
      <bottom style="medium">
        <color rgb="FF1A3A2A"/>
      </bottom>
      <diagonal/>
    </border>
    <border diagonalUp="false" diagonalDown="false">
      <left/>
      <right/>
      <top style="thin">
        <color rgb="FFA7F3D0"/>
      </top>
      <bottom/>
      <diagonal/>
    </border>
    <border diagonalUp="false" diagonalDown="false">
      <left/>
      <right/>
      <top style="medium">
        <color rgb="FFA7F3D0"/>
      </top>
      <bottom style="medium">
        <color rgb="FF1A3A2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16A34A"/>
      </font>
    </dxf>
    <dxf>
      <font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D9D9D9"/>
      <rgbColor rgb="FF808080"/>
      <rgbColor rgb="FF9999FF"/>
      <rgbColor rgb="FF993366"/>
      <rgbColor rgb="FFF8FAFC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FF6600"/>
      <rgbColor rgb="FF595959"/>
      <rgbColor rgb="FF969696"/>
      <rgbColor rgb="FF003366"/>
      <rgbColor rgb="FF16A34A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_rels/chart4.xml.rels><?xml version="1.0" encoding="UTF-8"?>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Monthly Revenue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Dashboard!$A$32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Dashboard!$B$31:$M$31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Dashboard!$B$32:$M$32</c:f>
              <c:numCache>
                <c:formatCode>\$#,##0;[RED]"($"#,##0\);\$0</c:formatCode>
                <c:ptCount val="12"/>
                <c:pt idx="0">
                  <c:v>87050</c:v>
                </c:pt>
                <c:pt idx="1">
                  <c:v>91400</c:v>
                </c:pt>
                <c:pt idx="2">
                  <c:v>101690</c:v>
                </c:pt>
                <c:pt idx="3">
                  <c:v>106990</c:v>
                </c:pt>
                <c:pt idx="4">
                  <c:v>107570</c:v>
                </c:pt>
                <c:pt idx="5">
                  <c:v>101960</c:v>
                </c:pt>
                <c:pt idx="6">
                  <c:v>86850</c:v>
                </c:pt>
                <c:pt idx="7">
                  <c:v>81670</c:v>
                </c:pt>
                <c:pt idx="8">
                  <c:v>112630</c:v>
                </c:pt>
                <c:pt idx="9">
                  <c:v>117110</c:v>
                </c:pt>
                <c:pt idx="10">
                  <c:v>111810</c:v>
                </c:pt>
                <c:pt idx="11">
                  <c:v>87110</c:v>
                </c:pt>
              </c:numCache>
            </c:numRef>
          </c:val>
        </c:ser>
        <c:gapWidth val="219"/>
        <c:overlap val="-27"/>
        <c:axId val="30839052"/>
        <c:axId val="51861514"/>
      </c:barChart>
      <c:catAx>
        <c:axId val="308390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51861514"/>
        <c:crosses val="autoZero"/>
        <c:auto val="1"/>
        <c:lblAlgn val="ctr"/>
        <c:lblOffset val="100"/>
        <c:noMultiLvlLbl val="0"/>
      </c:catAx>
      <c:valAx>
        <c:axId val="5186151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3083905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Expense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Dashboard!$B$34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explosion val="0"/>
          <c:dPt>
            <c:idx val="0"/>
            <c:spPr>
              <a:solidFill>
                <a:srgbClr val="1A3A2A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1"/>
            <c:spPr>
              <a:solidFill>
                <a:srgbClr val="1A3A2A"/>
              </a:solidFill>
              <a:ln w="19080">
                <a:solidFill>
                  <a:schemeClr val="lt1"/>
                </a:solidFill>
                <a:round/>
              </a:ln>
            </c:spPr>
          </c:dPt>
          <c:dPt>
            <c:idx val="2"/>
            <c:spPr>
              <a:solidFill>
                <a:srgbClr val="1A3A2A"/>
              </a:solidFill>
              <a:ln w="19080">
                <a:solidFill>
                  <a:schemeClr val="lt1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Dashboard!$A$35:$A$37</c:f>
              <c:strCache>
                <c:ptCount val="3"/>
                <c:pt idx="0">
                  <c:v>COGS</c:v>
                </c:pt>
                <c:pt idx="1">
                  <c:v>Labor</c:v>
                </c:pt>
                <c:pt idx="2">
                  <c:v>Operating Expenses</c:v>
                </c:pt>
              </c:strCache>
            </c:strRef>
          </c:cat>
          <c:val>
            <c:numRef>
              <c:f>Dashboard!$B$35:$B$37</c:f>
              <c:numCache>
                <c:formatCode>\$#,##0;[RED]"($"#,##0\);\$0</c:formatCode>
                <c:ptCount val="3"/>
                <c:pt idx="0">
                  <c:v>418140</c:v>
                </c:pt>
                <c:pt idx="1">
                  <c:v>441080</c:v>
                </c:pt>
                <c:pt idx="2">
                  <c:v>134410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Net Income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Dashboard!$A$40</c:f>
              <c:strCache>
                <c:ptCount val="1"/>
                <c:pt idx="0">
                  <c:v>Net Income</c:v>
                </c:pt>
              </c:strCache>
            </c:strRef>
          </c:tx>
          <c:spPr>
            <a:solidFill>
              <a:srgbClr val="156082"/>
            </a:solidFill>
            <a:ln cap="rnd" w="28440">
              <a:solidFill>
                <a:srgbClr val="15608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Dashboard!$B$39:$M$39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Dashboard!$B$40:$M$40</c:f>
              <c:numCache>
                <c:formatCode>\$#,##0;[RED]"($"#,##0\);\$0</c:formatCode>
                <c:ptCount val="12"/>
                <c:pt idx="0">
                  <c:v>10210</c:v>
                </c:pt>
                <c:pt idx="1">
                  <c:v>7180</c:v>
                </c:pt>
                <c:pt idx="2">
                  <c:v>13850</c:v>
                </c:pt>
                <c:pt idx="3">
                  <c:v>17290</c:v>
                </c:pt>
                <c:pt idx="4">
                  <c:v>18540</c:v>
                </c:pt>
                <c:pt idx="5">
                  <c:v>20530</c:v>
                </c:pt>
                <c:pt idx="6">
                  <c:v>16620</c:v>
                </c:pt>
                <c:pt idx="7">
                  <c:v>15650</c:v>
                </c:pt>
                <c:pt idx="8">
                  <c:v>22020</c:v>
                </c:pt>
                <c:pt idx="9">
                  <c:v>21210</c:v>
                </c:pt>
                <c:pt idx="10">
                  <c:v>17050</c:v>
                </c:pt>
                <c:pt idx="11">
                  <c:v>20060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80274"/>
        <c:axId val="56453426"/>
      </c:lineChart>
      <c:catAx>
        <c:axId val="38802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56453426"/>
        <c:crosses val="autoZero"/>
        <c:auto val="1"/>
        <c:lblAlgn val="ctr"/>
        <c:lblOffset val="100"/>
        <c:noMultiLvlLbl val="0"/>
      </c:catAx>
      <c:valAx>
        <c:axId val="5645342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388027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Budget vs Actual (Jan)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Dashboard!$B$42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Dashboard!$A$43:$A$46</c:f>
              <c:strCache>
                <c:ptCount val="4"/>
                <c:pt idx="0">
                  <c:v>Revenue</c:v>
                </c:pt>
                <c:pt idx="1">
                  <c:v>COGS</c:v>
                </c:pt>
                <c:pt idx="2">
                  <c:v>Labor</c:v>
                </c:pt>
                <c:pt idx="3">
                  <c:v>Operating Expenses</c:v>
                </c:pt>
              </c:strCache>
            </c:strRef>
          </c:cat>
          <c:val>
            <c:numRef>
              <c:f>Dashboard!$B$43:$B$46</c:f>
              <c:numCache>
                <c:formatCode>\$#,##0;[RED]"($"#,##0\);\$0</c:formatCode>
                <c:ptCount val="4"/>
                <c:pt idx="0">
                  <c:v>87050</c:v>
                </c:pt>
                <c:pt idx="1">
                  <c:v>30640</c:v>
                </c:pt>
                <c:pt idx="2">
                  <c:v>34910</c:v>
                </c:pt>
                <c:pt idx="3">
                  <c:v>11290</c:v>
                </c:pt>
              </c:numCache>
            </c:numRef>
          </c:val>
        </c:ser>
        <c:ser>
          <c:idx val="1"/>
          <c:order val="1"/>
          <c:tx>
            <c:strRef>
              <c:f>Dashboard!$C$42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Dashboard!$A$43:$A$46</c:f>
              <c:strCache>
                <c:ptCount val="4"/>
                <c:pt idx="0">
                  <c:v>Revenue</c:v>
                </c:pt>
                <c:pt idx="1">
                  <c:v>COGS</c:v>
                </c:pt>
                <c:pt idx="2">
                  <c:v>Labor</c:v>
                </c:pt>
                <c:pt idx="3">
                  <c:v>Operating Expenses</c:v>
                </c:pt>
              </c:strCache>
            </c:strRef>
          </c:cat>
          <c:val>
            <c:numRef>
              <c:f>Dashboard!$C$43:$C$46</c:f>
              <c:numCache>
                <c:formatCode>\$#,##0;[RED]"($"#,##0\);\$0</c:formatCode>
                <c:ptCount val="4"/>
                <c:pt idx="0">
                  <c:v>97840</c:v>
                </c:pt>
                <c:pt idx="1">
                  <c:v>36000</c:v>
                </c:pt>
                <c:pt idx="2">
                  <c:v>40430</c:v>
                </c:pt>
                <c:pt idx="3">
                  <c:v>13140</c:v>
                </c:pt>
              </c:numCache>
            </c:numRef>
          </c:val>
        </c:ser>
        <c:gapWidth val="219"/>
        <c:overlap val="-27"/>
        <c:axId val="90183110"/>
        <c:axId val="69789566"/>
      </c:barChart>
      <c:catAx>
        <c:axId val="9018311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69789566"/>
        <c:crosses val="autoZero"/>
        <c:auto val="1"/>
        <c:lblAlgn val="ctr"/>
        <c:lblOffset val="100"/>
        <c:noMultiLvlLbl val="0"/>
      </c:catAx>
      <c:valAx>
        <c:axId val="6978956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Aptos Narrow"/>
              </a:defRPr>
            </a:pPr>
          </a:p>
        </c:txPr>
        <c:crossAx val="9018311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139680</xdr:rowOff>
    </xdr:from>
    <xdr:to>
      <xdr:col>3</xdr:col>
      <xdr:colOff>507600</xdr:colOff>
      <xdr:row>20</xdr:row>
      <xdr:rowOff>63000</xdr:rowOff>
    </xdr:to>
    <xdr:graphicFrame>
      <xdr:nvGraphicFramePr>
        <xdr:cNvPr id="1" name="Chart 1"/>
        <xdr:cNvGraphicFramePr/>
      </xdr:nvGraphicFramePr>
      <xdr:xfrm>
        <a:off x="0" y="1006560"/>
        <a:ext cx="4659840" cy="312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762120</xdr:colOff>
      <xdr:row>4</xdr:row>
      <xdr:rowOff>139680</xdr:rowOff>
    </xdr:from>
    <xdr:to>
      <xdr:col>8</xdr:col>
      <xdr:colOff>126720</xdr:colOff>
      <xdr:row>20</xdr:row>
      <xdr:rowOff>63000</xdr:rowOff>
    </xdr:to>
    <xdr:graphicFrame>
      <xdr:nvGraphicFramePr>
        <xdr:cNvPr id="2" name="Chart 2"/>
        <xdr:cNvGraphicFramePr/>
      </xdr:nvGraphicFramePr>
      <xdr:xfrm>
        <a:off x="4914360" y="1006560"/>
        <a:ext cx="3978000" cy="312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21</xdr:row>
      <xdr:rowOff>114480</xdr:rowOff>
    </xdr:from>
    <xdr:to>
      <xdr:col>3</xdr:col>
      <xdr:colOff>507600</xdr:colOff>
      <xdr:row>37</xdr:row>
      <xdr:rowOff>37800</xdr:rowOff>
    </xdr:to>
    <xdr:graphicFrame>
      <xdr:nvGraphicFramePr>
        <xdr:cNvPr id="3" name="Chart 3"/>
        <xdr:cNvGraphicFramePr/>
      </xdr:nvGraphicFramePr>
      <xdr:xfrm>
        <a:off x="0" y="4381560"/>
        <a:ext cx="4659840" cy="312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762120</xdr:colOff>
      <xdr:row>21</xdr:row>
      <xdr:rowOff>114480</xdr:rowOff>
    </xdr:from>
    <xdr:to>
      <xdr:col>8</xdr:col>
      <xdr:colOff>126720</xdr:colOff>
      <xdr:row>37</xdr:row>
      <xdr:rowOff>37800</xdr:rowOff>
    </xdr:to>
    <xdr:graphicFrame>
      <xdr:nvGraphicFramePr>
        <xdr:cNvPr id="4" name="Chart 4"/>
        <xdr:cNvGraphicFramePr/>
      </xdr:nvGraphicFramePr>
      <xdr:xfrm>
        <a:off x="4914360" y="4381560"/>
        <a:ext cx="3978000" cy="312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O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15" min="2" style="0" width="16.66"/>
  </cols>
  <sheetData>
    <row r="1" customFormat="false" ht="1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customFormat="false" ht="15.75" hidden="false" customHeight="false" outlineLevel="0" collapsed="false">
      <c r="A2" s="3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.75" hidden="false" customHeight="false" outlineLevel="0" collapsed="false">
      <c r="A3" s="4" t="s">
        <v>16</v>
      </c>
      <c r="B3" s="5" t="n">
        <v>53250</v>
      </c>
      <c r="C3" s="5" t="n">
        <v>56100</v>
      </c>
      <c r="D3" s="5" t="n">
        <v>61800</v>
      </c>
      <c r="E3" s="5" t="n">
        <v>64110</v>
      </c>
      <c r="F3" s="5" t="n">
        <v>63820</v>
      </c>
      <c r="G3" s="5" t="n">
        <v>60180</v>
      </c>
      <c r="H3" s="5" t="n">
        <v>53680</v>
      </c>
      <c r="I3" s="5" t="n">
        <v>50910</v>
      </c>
      <c r="J3" s="5" t="n">
        <v>68100</v>
      </c>
      <c r="K3" s="5" t="n">
        <v>70410</v>
      </c>
      <c r="L3" s="5" t="n">
        <v>67690</v>
      </c>
      <c r="M3" s="5" t="n">
        <v>49880</v>
      </c>
      <c r="N3" s="6" t="n">
        <f aca="false">SUM(B3:M3)</f>
        <v>719930</v>
      </c>
      <c r="O3" s="7" t="n">
        <f aca="false">IF(N$8=0,"",N3/N$8)</f>
        <v>0.60303725792401</v>
      </c>
    </row>
    <row r="4" customFormat="false" ht="15.75" hidden="false" customHeight="false" outlineLevel="0" collapsed="false">
      <c r="A4" s="4" t="s">
        <v>17</v>
      </c>
      <c r="B4" s="8" t="n">
        <v>19460</v>
      </c>
      <c r="C4" s="8" t="n">
        <v>21620</v>
      </c>
      <c r="D4" s="8" t="n">
        <v>22470</v>
      </c>
      <c r="E4" s="8" t="n">
        <v>23210</v>
      </c>
      <c r="F4" s="8" t="n">
        <v>22650</v>
      </c>
      <c r="G4" s="8" t="n">
        <v>20800</v>
      </c>
      <c r="H4" s="8" t="n">
        <v>17890</v>
      </c>
      <c r="I4" s="8" t="n">
        <v>16730</v>
      </c>
      <c r="J4" s="8" t="n">
        <v>23570</v>
      </c>
      <c r="K4" s="8" t="n">
        <v>25230</v>
      </c>
      <c r="L4" s="8" t="n">
        <v>24780</v>
      </c>
      <c r="M4" s="8" t="n">
        <v>17560</v>
      </c>
      <c r="N4" s="6" t="n">
        <f aca="false">SUM(B4:M4)</f>
        <v>255970</v>
      </c>
      <c r="O4" s="7" t="n">
        <f aca="false">IF(N$8=0,"",N4/N$8)</f>
        <v>0.214408966025598</v>
      </c>
    </row>
    <row r="5" customFormat="false" ht="15.75" hidden="false" customHeight="false" outlineLevel="0" collapsed="false">
      <c r="A5" s="4" t="s">
        <v>18</v>
      </c>
      <c r="B5" s="8" t="n">
        <v>5630</v>
      </c>
      <c r="C5" s="8" t="n">
        <v>4680</v>
      </c>
      <c r="D5" s="8" t="n">
        <v>7300</v>
      </c>
      <c r="E5" s="8" t="n">
        <v>8840</v>
      </c>
      <c r="F5" s="8" t="n">
        <v>10290</v>
      </c>
      <c r="G5" s="8" t="n">
        <v>10620</v>
      </c>
      <c r="H5" s="8" t="n">
        <v>5960</v>
      </c>
      <c r="I5" s="8" t="n">
        <v>5450</v>
      </c>
      <c r="J5" s="8" t="n">
        <v>9430</v>
      </c>
      <c r="K5" s="8" t="n">
        <v>9970</v>
      </c>
      <c r="L5" s="8" t="n">
        <v>8460</v>
      </c>
      <c r="M5" s="8" t="n">
        <v>9830</v>
      </c>
      <c r="N5" s="6" t="n">
        <f aca="false">SUM(B5:M5)</f>
        <v>96460</v>
      </c>
      <c r="O5" s="7" t="n">
        <f aca="false">IF(N$8=0,"",N5/N$8)</f>
        <v>0.0807980968974067</v>
      </c>
    </row>
    <row r="6" customFormat="false" ht="15.75" hidden="false" customHeight="false" outlineLevel="0" collapsed="false">
      <c r="A6" s="4" t="s">
        <v>19</v>
      </c>
      <c r="B6" s="8" t="n">
        <v>7170</v>
      </c>
      <c r="C6" s="8" t="n">
        <v>7600</v>
      </c>
      <c r="D6" s="8" t="n">
        <v>8430</v>
      </c>
      <c r="E6" s="8" t="n">
        <v>8840</v>
      </c>
      <c r="F6" s="8" t="n">
        <v>8750</v>
      </c>
      <c r="G6" s="8" t="n">
        <v>8410</v>
      </c>
      <c r="H6" s="8" t="n">
        <v>7460</v>
      </c>
      <c r="I6" s="8" t="n">
        <v>6910</v>
      </c>
      <c r="J6" s="8" t="n">
        <v>9430</v>
      </c>
      <c r="K6" s="8" t="n">
        <v>9390</v>
      </c>
      <c r="L6" s="8" t="n">
        <v>9070</v>
      </c>
      <c r="M6" s="8" t="n">
        <v>7380</v>
      </c>
      <c r="N6" s="6" t="n">
        <f aca="false">SUM(B6:M6)</f>
        <v>98840</v>
      </c>
      <c r="O6" s="7" t="n">
        <f aca="false">IF(N$8=0,"",N6/N$8)</f>
        <v>0.0827916638745561</v>
      </c>
    </row>
    <row r="7" customFormat="false" ht="15.75" hidden="false" customHeight="false" outlineLevel="0" collapsed="false">
      <c r="A7" s="4" t="s">
        <v>20</v>
      </c>
      <c r="B7" s="8" t="n">
        <v>1540</v>
      </c>
      <c r="C7" s="8" t="n">
        <v>1400</v>
      </c>
      <c r="D7" s="8" t="n">
        <v>1690</v>
      </c>
      <c r="E7" s="8" t="n">
        <v>1990</v>
      </c>
      <c r="F7" s="8" t="n">
        <v>2060</v>
      </c>
      <c r="G7" s="8" t="n">
        <v>1950</v>
      </c>
      <c r="H7" s="8" t="n">
        <v>1860</v>
      </c>
      <c r="I7" s="8" t="n">
        <v>1670</v>
      </c>
      <c r="J7" s="8" t="n">
        <v>2100</v>
      </c>
      <c r="K7" s="8" t="n">
        <v>2110</v>
      </c>
      <c r="L7" s="8" t="n">
        <v>1810</v>
      </c>
      <c r="M7" s="8" t="n">
        <v>2460</v>
      </c>
      <c r="N7" s="6" t="n">
        <f aca="false">SUM(B7:M7)</f>
        <v>22640</v>
      </c>
      <c r="O7" s="7" t="n">
        <f aca="false">IF(N$8=0,"",N7/N$8)</f>
        <v>0.0189640152784293</v>
      </c>
    </row>
    <row r="8" customFormat="false" ht="16.5" hidden="false" customHeight="true" outlineLevel="0" collapsed="false">
      <c r="A8" s="9" t="s">
        <v>21</v>
      </c>
      <c r="B8" s="10" t="n">
        <f aca="false">SUM(B3:B7)</f>
        <v>87050</v>
      </c>
      <c r="C8" s="10" t="n">
        <f aca="false">SUM(C3:C7)</f>
        <v>91400</v>
      </c>
      <c r="D8" s="10" t="n">
        <f aca="false">SUM(D3:D7)</f>
        <v>101690</v>
      </c>
      <c r="E8" s="10" t="n">
        <f aca="false">SUM(E3:E7)</f>
        <v>106990</v>
      </c>
      <c r="F8" s="10" t="n">
        <f aca="false">SUM(F3:F7)</f>
        <v>107570</v>
      </c>
      <c r="G8" s="10" t="n">
        <f aca="false">SUM(G3:G7)</f>
        <v>101960</v>
      </c>
      <c r="H8" s="10" t="n">
        <f aca="false">SUM(H3:H7)</f>
        <v>86850</v>
      </c>
      <c r="I8" s="10" t="n">
        <f aca="false">SUM(I3:I7)</f>
        <v>81670</v>
      </c>
      <c r="J8" s="10" t="n">
        <f aca="false">SUM(J3:J7)</f>
        <v>112630</v>
      </c>
      <c r="K8" s="10" t="n">
        <f aca="false">SUM(K3:K7)</f>
        <v>117110</v>
      </c>
      <c r="L8" s="10" t="n">
        <f aca="false">SUM(L3:L7)</f>
        <v>111810</v>
      </c>
      <c r="M8" s="10" t="n">
        <f aca="false">SUM(M3:M7)</f>
        <v>87110</v>
      </c>
      <c r="N8" s="10" t="n">
        <f aca="false">SUM(B8:M8)</f>
        <v>1193840</v>
      </c>
      <c r="O8" s="11" t="n">
        <f aca="false">IF(N$8=0,"",N8/N$8)</f>
        <v>1</v>
      </c>
    </row>
    <row r="10" customFormat="false" ht="15.75" hidden="false" customHeight="false" outlineLevel="0" collapsed="false">
      <c r="A10" s="3" t="s">
        <v>22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15.75" hidden="false" customHeight="false" outlineLevel="0" collapsed="false">
      <c r="A11" s="4" t="s">
        <v>23</v>
      </c>
      <c r="B11" s="5" t="n">
        <v>23520</v>
      </c>
      <c r="C11" s="5" t="n">
        <v>24930</v>
      </c>
      <c r="D11" s="5" t="n">
        <v>27650</v>
      </c>
      <c r="E11" s="5" t="n">
        <v>29010</v>
      </c>
      <c r="F11" s="5" t="n">
        <v>29270</v>
      </c>
      <c r="G11" s="5" t="n">
        <v>27590</v>
      </c>
      <c r="H11" s="5" t="n">
        <v>23650</v>
      </c>
      <c r="I11" s="5" t="n">
        <v>22270</v>
      </c>
      <c r="J11" s="5" t="n">
        <v>30360</v>
      </c>
      <c r="K11" s="5" t="n">
        <v>32090</v>
      </c>
      <c r="L11" s="5" t="n">
        <v>30410</v>
      </c>
      <c r="M11" s="5" t="n">
        <v>23430</v>
      </c>
      <c r="N11" s="6" t="n">
        <f aca="false">SUM(B11:M11)</f>
        <v>324180</v>
      </c>
      <c r="O11" s="7" t="n">
        <f aca="false">IF(N$8=0,"",N11/N$8)</f>
        <v>0.271543925484152</v>
      </c>
    </row>
    <row r="12" customFormat="false" ht="15.75" hidden="false" customHeight="false" outlineLevel="0" collapsed="false">
      <c r="A12" s="4" t="s">
        <v>24</v>
      </c>
      <c r="B12" s="8" t="n">
        <v>1740</v>
      </c>
      <c r="C12" s="8" t="n">
        <v>1850</v>
      </c>
      <c r="D12" s="8" t="n">
        <v>2030</v>
      </c>
      <c r="E12" s="8" t="n">
        <v>2120</v>
      </c>
      <c r="F12" s="8" t="n">
        <v>2140</v>
      </c>
      <c r="G12" s="8" t="n">
        <v>2030</v>
      </c>
      <c r="H12" s="8" t="n">
        <v>1790</v>
      </c>
      <c r="I12" s="8" t="n">
        <v>1670</v>
      </c>
      <c r="J12" s="8" t="n">
        <v>2290</v>
      </c>
      <c r="K12" s="8" t="n">
        <v>2250</v>
      </c>
      <c r="L12" s="8" t="n">
        <v>2180</v>
      </c>
      <c r="M12" s="8" t="n">
        <v>1770</v>
      </c>
      <c r="N12" s="6" t="n">
        <f aca="false">SUM(B12:M12)</f>
        <v>23860</v>
      </c>
      <c r="O12" s="7" t="n">
        <f aca="false">IF(N$8=0,"",N12/N$8)</f>
        <v>0.0199859277625142</v>
      </c>
    </row>
    <row r="13" customFormat="false" ht="15.75" hidden="false" customHeight="false" outlineLevel="0" collapsed="false">
      <c r="A13" s="4" t="s">
        <v>25</v>
      </c>
      <c r="B13" s="8" t="n">
        <v>3140</v>
      </c>
      <c r="C13" s="8" t="n">
        <v>3320</v>
      </c>
      <c r="D13" s="8" t="n">
        <v>3560</v>
      </c>
      <c r="E13" s="8" t="n">
        <v>3750</v>
      </c>
      <c r="F13" s="8" t="n">
        <v>3720</v>
      </c>
      <c r="G13" s="8" t="n">
        <v>3390</v>
      </c>
      <c r="H13" s="8" t="n">
        <v>2940</v>
      </c>
      <c r="I13" s="8" t="n">
        <v>2700</v>
      </c>
      <c r="J13" s="8" t="n">
        <v>3670</v>
      </c>
      <c r="K13" s="8" t="n">
        <v>3850</v>
      </c>
      <c r="L13" s="8" t="n">
        <v>3700</v>
      </c>
      <c r="M13" s="8" t="n">
        <v>2920</v>
      </c>
      <c r="N13" s="6" t="n">
        <f aca="false">SUM(B13:M13)</f>
        <v>40660</v>
      </c>
      <c r="O13" s="7" t="n">
        <f aca="false">IF(N$8=0,"",N13/N$8)</f>
        <v>0.0340581652482745</v>
      </c>
    </row>
    <row r="14" customFormat="false" ht="15.75" hidden="false" customHeight="false" outlineLevel="0" collapsed="false">
      <c r="A14" s="4" t="s">
        <v>26</v>
      </c>
      <c r="B14" s="8" t="n">
        <v>900</v>
      </c>
      <c r="C14" s="8" t="n">
        <v>960</v>
      </c>
      <c r="D14" s="8" t="n">
        <v>980</v>
      </c>
      <c r="E14" s="8" t="n">
        <v>1030</v>
      </c>
      <c r="F14" s="8" t="n">
        <v>1010</v>
      </c>
      <c r="G14" s="8" t="n">
        <v>920</v>
      </c>
      <c r="H14" s="8" t="n">
        <v>820</v>
      </c>
      <c r="I14" s="8" t="n">
        <v>760</v>
      </c>
      <c r="J14" s="8" t="n">
        <v>1030</v>
      </c>
      <c r="K14" s="8" t="n">
        <v>1090</v>
      </c>
      <c r="L14" s="8" t="n">
        <v>1060</v>
      </c>
      <c r="M14" s="8" t="n">
        <v>770</v>
      </c>
      <c r="N14" s="6" t="n">
        <f aca="false">SUM(B14:M14)</f>
        <v>11330</v>
      </c>
      <c r="O14" s="7" t="n">
        <f aca="false">IF(N$8=0,"",N14/N$8)</f>
        <v>0.0094903839710514</v>
      </c>
    </row>
    <row r="15" customFormat="false" ht="15.75" hidden="false" customHeight="false" outlineLevel="0" collapsed="false">
      <c r="A15" s="4" t="s">
        <v>27</v>
      </c>
      <c r="B15" s="8" t="n">
        <v>1340</v>
      </c>
      <c r="C15" s="8" t="n">
        <v>1410</v>
      </c>
      <c r="D15" s="8" t="n">
        <v>1600</v>
      </c>
      <c r="E15" s="8" t="n">
        <v>1690</v>
      </c>
      <c r="F15" s="8" t="n">
        <v>1690</v>
      </c>
      <c r="G15" s="8" t="n">
        <v>1550</v>
      </c>
      <c r="H15" s="8" t="n">
        <v>1390</v>
      </c>
      <c r="I15" s="8" t="n">
        <v>1270</v>
      </c>
      <c r="J15" s="8" t="n">
        <v>1600</v>
      </c>
      <c r="K15" s="8" t="n">
        <v>1670</v>
      </c>
      <c r="L15" s="8" t="n">
        <v>1590</v>
      </c>
      <c r="M15" s="8" t="n">
        <v>1310</v>
      </c>
      <c r="N15" s="6" t="n">
        <f aca="false">SUM(B15:M15)</f>
        <v>18110</v>
      </c>
      <c r="O15" s="7" t="n">
        <f aca="false">IF(N$8=0,"",N15/N$8)</f>
        <v>0.0151695369563761</v>
      </c>
    </row>
    <row r="16" customFormat="false" ht="15.75" hidden="false" customHeight="false" outlineLevel="0" collapsed="false">
      <c r="A16" s="9" t="s">
        <v>28</v>
      </c>
      <c r="B16" s="12" t="n">
        <f aca="false">SUM(B11:B15)</f>
        <v>30640</v>
      </c>
      <c r="C16" s="12" t="n">
        <f aca="false">SUM(C11:C15)</f>
        <v>32470</v>
      </c>
      <c r="D16" s="12" t="n">
        <f aca="false">SUM(D11:D15)</f>
        <v>35820</v>
      </c>
      <c r="E16" s="12" t="n">
        <f aca="false">SUM(E11:E15)</f>
        <v>37600</v>
      </c>
      <c r="F16" s="12" t="n">
        <f aca="false">SUM(F11:F15)</f>
        <v>37830</v>
      </c>
      <c r="G16" s="12" t="n">
        <f aca="false">SUM(G11:G15)</f>
        <v>35480</v>
      </c>
      <c r="H16" s="12" t="n">
        <f aca="false">SUM(H11:H15)</f>
        <v>30590</v>
      </c>
      <c r="I16" s="12" t="n">
        <f aca="false">SUM(I11:I15)</f>
        <v>28670</v>
      </c>
      <c r="J16" s="12" t="n">
        <f aca="false">SUM(J11:J15)</f>
        <v>38950</v>
      </c>
      <c r="K16" s="12" t="n">
        <f aca="false">SUM(K11:K15)</f>
        <v>40950</v>
      </c>
      <c r="L16" s="12" t="n">
        <f aca="false">SUM(L11:L15)</f>
        <v>38940</v>
      </c>
      <c r="M16" s="12" t="n">
        <f aca="false">SUM(M11:M15)</f>
        <v>30200</v>
      </c>
      <c r="N16" s="12" t="n">
        <f aca="false">SUM(B16:M16)</f>
        <v>418140</v>
      </c>
      <c r="O16" s="11" t="n">
        <f aca="false">IF(N$8=0,"",N16/N$8)</f>
        <v>0.350247939422368</v>
      </c>
    </row>
    <row r="17" customFormat="false" ht="16.5" hidden="false" customHeight="true" outlineLevel="0" collapsed="false">
      <c r="A17" s="9" t="s">
        <v>29</v>
      </c>
      <c r="B17" s="10" t="n">
        <f aca="false">B8-B16</f>
        <v>56410</v>
      </c>
      <c r="C17" s="10" t="n">
        <f aca="false">C8-C16</f>
        <v>58930</v>
      </c>
      <c r="D17" s="10" t="n">
        <f aca="false">D8-D16</f>
        <v>65870</v>
      </c>
      <c r="E17" s="10" t="n">
        <f aca="false">E8-E16</f>
        <v>69390</v>
      </c>
      <c r="F17" s="10" t="n">
        <f aca="false">F8-F16</f>
        <v>69740</v>
      </c>
      <c r="G17" s="10" t="n">
        <f aca="false">G8-G16</f>
        <v>66480</v>
      </c>
      <c r="H17" s="10" t="n">
        <f aca="false">H8-H16</f>
        <v>56260</v>
      </c>
      <c r="I17" s="10" t="n">
        <f aca="false">I8-I16</f>
        <v>53000</v>
      </c>
      <c r="J17" s="10" t="n">
        <f aca="false">J8-J16</f>
        <v>73680</v>
      </c>
      <c r="K17" s="10" t="n">
        <f aca="false">K8-K16</f>
        <v>76160</v>
      </c>
      <c r="L17" s="10" t="n">
        <f aca="false">L8-L16</f>
        <v>72870</v>
      </c>
      <c r="M17" s="10" t="n">
        <f aca="false">M8-M16</f>
        <v>56910</v>
      </c>
      <c r="N17" s="10" t="n">
        <f aca="false">SUM(B17:M17)</f>
        <v>775700</v>
      </c>
      <c r="O17" s="11" t="n">
        <f aca="false">IF(N$8=0,"",N17/N$8)</f>
        <v>0.649752060577632</v>
      </c>
    </row>
    <row r="19" customFormat="false" ht="15.75" hidden="false" customHeight="false" outlineLevel="0" collapsed="false">
      <c r="A19" s="3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.75" hidden="false" customHeight="false" outlineLevel="0" collapsed="false">
      <c r="A20" s="4" t="s">
        <v>31</v>
      </c>
      <c r="B20" s="5" t="n">
        <v>12620</v>
      </c>
      <c r="C20" s="5" t="n">
        <v>14410</v>
      </c>
      <c r="D20" s="5" t="n">
        <v>14330</v>
      </c>
      <c r="E20" s="5" t="n">
        <v>14560</v>
      </c>
      <c r="F20" s="5" t="n">
        <v>14440</v>
      </c>
      <c r="G20" s="5" t="n">
        <v>13160</v>
      </c>
      <c r="H20" s="5" t="n">
        <v>11410</v>
      </c>
      <c r="I20" s="5" t="n">
        <v>10820</v>
      </c>
      <c r="J20" s="5" t="n">
        <v>14690</v>
      </c>
      <c r="K20" s="5" t="n">
        <v>15460</v>
      </c>
      <c r="L20" s="5" t="n">
        <v>15410</v>
      </c>
      <c r="M20" s="5" t="n">
        <v>10450</v>
      </c>
      <c r="N20" s="6" t="n">
        <f aca="false">SUM(B20:M20)</f>
        <v>161760</v>
      </c>
      <c r="O20" s="7" t="n">
        <f aca="false">IF(N$8=0,"",N20/N$8)</f>
        <v>0.135495543791463</v>
      </c>
    </row>
    <row r="21" customFormat="false" ht="15.75" hidden="false" customHeight="false" outlineLevel="0" collapsed="false">
      <c r="A21" s="4" t="s">
        <v>32</v>
      </c>
      <c r="B21" s="8" t="n">
        <v>9580</v>
      </c>
      <c r="C21" s="8" t="n">
        <v>10430</v>
      </c>
      <c r="D21" s="8" t="n">
        <v>10980</v>
      </c>
      <c r="E21" s="8" t="n">
        <v>11270</v>
      </c>
      <c r="F21" s="8" t="n">
        <v>11380</v>
      </c>
      <c r="G21" s="8" t="n">
        <v>10530</v>
      </c>
      <c r="H21" s="8" t="n">
        <v>9190</v>
      </c>
      <c r="I21" s="8" t="n">
        <v>8650</v>
      </c>
      <c r="J21" s="8" t="n">
        <v>11580</v>
      </c>
      <c r="K21" s="8" t="n">
        <v>11970</v>
      </c>
      <c r="L21" s="8" t="n">
        <v>11820</v>
      </c>
      <c r="M21" s="8" t="n">
        <v>8360</v>
      </c>
      <c r="N21" s="6" t="n">
        <f aca="false">SUM(B21:M21)</f>
        <v>125740</v>
      </c>
      <c r="O21" s="7" t="n">
        <f aca="false">IF(N$8=0,"",N21/N$8)</f>
        <v>0.105323996515446</v>
      </c>
    </row>
    <row r="22" customFormat="false" ht="15.75" hidden="false" customHeight="false" outlineLevel="0" collapsed="false">
      <c r="A22" s="4" t="s">
        <v>33</v>
      </c>
      <c r="B22" s="8" t="n">
        <v>7400</v>
      </c>
      <c r="C22" s="8" t="n">
        <v>8440</v>
      </c>
      <c r="D22" s="8" t="n">
        <v>8120</v>
      </c>
      <c r="E22" s="8" t="n">
        <v>7990</v>
      </c>
      <c r="F22" s="8" t="n">
        <v>7440</v>
      </c>
      <c r="G22" s="8" t="n">
        <v>6390</v>
      </c>
      <c r="H22" s="8" t="n">
        <v>5390</v>
      </c>
      <c r="I22" s="8" t="n">
        <v>5250</v>
      </c>
      <c r="J22" s="8" t="n">
        <v>7570</v>
      </c>
      <c r="K22" s="8" t="n">
        <v>8480</v>
      </c>
      <c r="L22" s="8" t="n">
        <v>8730</v>
      </c>
      <c r="M22" s="8" t="n">
        <v>5080</v>
      </c>
      <c r="N22" s="6" t="n">
        <f aca="false">SUM(B22:M22)</f>
        <v>86280</v>
      </c>
      <c r="O22" s="7" t="n">
        <f aca="false">IF(N$8=0,"",N22/N$8)</f>
        <v>0.0722709910875829</v>
      </c>
    </row>
    <row r="23" customFormat="false" ht="15.75" hidden="false" customHeight="false" outlineLevel="0" collapsed="false">
      <c r="A23" s="4" t="s">
        <v>34</v>
      </c>
      <c r="B23" s="8" t="n">
        <v>5310</v>
      </c>
      <c r="C23" s="8" t="n">
        <v>5960</v>
      </c>
      <c r="D23" s="8" t="n">
        <v>6020</v>
      </c>
      <c r="E23" s="8" t="n">
        <v>6110</v>
      </c>
      <c r="F23" s="8" t="n">
        <v>5990</v>
      </c>
      <c r="G23" s="8" t="n">
        <v>5420</v>
      </c>
      <c r="H23" s="8" t="n">
        <v>4690</v>
      </c>
      <c r="I23" s="8" t="n">
        <v>4450</v>
      </c>
      <c r="J23" s="8" t="n">
        <v>6100</v>
      </c>
      <c r="K23" s="8" t="n">
        <v>6480</v>
      </c>
      <c r="L23" s="8" t="n">
        <v>6470</v>
      </c>
      <c r="M23" s="8" t="n">
        <v>4300</v>
      </c>
      <c r="N23" s="6" t="n">
        <f aca="false">SUM(B23:M23)</f>
        <v>67300</v>
      </c>
      <c r="O23" s="7" t="n">
        <f aca="false">IF(N$8=0,"",N23/N$8)</f>
        <v>0.0563727132614086</v>
      </c>
    </row>
    <row r="24" customFormat="false" ht="16.5" hidden="false" customHeight="true" outlineLevel="0" collapsed="false">
      <c r="A24" s="9" t="s">
        <v>35</v>
      </c>
      <c r="B24" s="10" t="n">
        <f aca="false">SUM(B20:B23)</f>
        <v>34910</v>
      </c>
      <c r="C24" s="10" t="n">
        <f aca="false">SUM(C20:C23)</f>
        <v>39240</v>
      </c>
      <c r="D24" s="10" t="n">
        <f aca="false">SUM(D20:D23)</f>
        <v>39450</v>
      </c>
      <c r="E24" s="10" t="n">
        <f aca="false">SUM(E20:E23)</f>
        <v>39930</v>
      </c>
      <c r="F24" s="10" t="n">
        <f aca="false">SUM(F20:F23)</f>
        <v>39250</v>
      </c>
      <c r="G24" s="10" t="n">
        <f aca="false">SUM(G20:G23)</f>
        <v>35500</v>
      </c>
      <c r="H24" s="10" t="n">
        <f aca="false">SUM(H20:H23)</f>
        <v>30680</v>
      </c>
      <c r="I24" s="10" t="n">
        <f aca="false">SUM(I20:I23)</f>
        <v>29170</v>
      </c>
      <c r="J24" s="10" t="n">
        <f aca="false">SUM(J20:J23)</f>
        <v>39940</v>
      </c>
      <c r="K24" s="10" t="n">
        <f aca="false">SUM(K20:K23)</f>
        <v>42390</v>
      </c>
      <c r="L24" s="10" t="n">
        <f aca="false">SUM(L20:L23)</f>
        <v>42430</v>
      </c>
      <c r="M24" s="10" t="n">
        <f aca="false">SUM(M20:M23)</f>
        <v>28190</v>
      </c>
      <c r="N24" s="10" t="n">
        <f aca="false">SUM(B24:M24)</f>
        <v>441080</v>
      </c>
      <c r="O24" s="11" t="n">
        <f aca="false">IF(N$8=0,"",N24/N$8)</f>
        <v>0.3694632446559</v>
      </c>
    </row>
    <row r="26" customFormat="false" ht="15.75" hidden="false" customHeight="false" outlineLevel="0" collapsed="false">
      <c r="A26" s="3" t="s">
        <v>36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.75" hidden="false" customHeight="false" outlineLevel="0" collapsed="false">
      <c r="A27" s="4" t="s">
        <v>37</v>
      </c>
      <c r="B27" s="5" t="n">
        <v>5220</v>
      </c>
      <c r="C27" s="5" t="n">
        <v>5960</v>
      </c>
      <c r="D27" s="5" t="n">
        <v>5730</v>
      </c>
      <c r="E27" s="5" t="n">
        <v>5640</v>
      </c>
      <c r="F27" s="5" t="n">
        <v>5250</v>
      </c>
      <c r="G27" s="5" t="n">
        <v>4510</v>
      </c>
      <c r="H27" s="5" t="n">
        <v>3800</v>
      </c>
      <c r="I27" s="5" t="n">
        <v>3710</v>
      </c>
      <c r="J27" s="5" t="n">
        <v>5340</v>
      </c>
      <c r="K27" s="5" t="n">
        <v>5980</v>
      </c>
      <c r="L27" s="5" t="n">
        <v>6160</v>
      </c>
      <c r="M27" s="5" t="n">
        <v>3580</v>
      </c>
      <c r="N27" s="6" t="n">
        <f aca="false">SUM(B27:M27)</f>
        <v>60880</v>
      </c>
      <c r="O27" s="7" t="n">
        <f aca="false">IF(N$8=0,"",N27/N$8)</f>
        <v>0.0509951082222073</v>
      </c>
    </row>
    <row r="28" customFormat="false" ht="15.75" hidden="false" customHeight="false" outlineLevel="0" collapsed="false">
      <c r="A28" s="4" t="s">
        <v>38</v>
      </c>
      <c r="B28" s="8" t="n">
        <v>1970</v>
      </c>
      <c r="C28" s="8" t="n">
        <v>2170</v>
      </c>
      <c r="D28" s="8" t="n">
        <v>1960</v>
      </c>
      <c r="E28" s="8" t="n">
        <v>1790</v>
      </c>
      <c r="F28" s="8" t="n">
        <v>1730</v>
      </c>
      <c r="G28" s="8" t="n">
        <v>1810</v>
      </c>
      <c r="H28" s="8" t="n">
        <v>1610</v>
      </c>
      <c r="I28" s="8" t="n">
        <v>1530</v>
      </c>
      <c r="J28" s="8" t="n">
        <v>2010</v>
      </c>
      <c r="K28" s="8" t="n">
        <v>2040</v>
      </c>
      <c r="L28" s="8" t="n">
        <v>2180</v>
      </c>
      <c r="M28" s="8" t="n">
        <v>1390</v>
      </c>
      <c r="N28" s="6" t="n">
        <f aca="false">SUM(B28:M28)</f>
        <v>22190</v>
      </c>
      <c r="O28" s="7" t="n">
        <f aca="false">IF(N$8=0,"",N28/N$8)</f>
        <v>0.018587080345775</v>
      </c>
    </row>
    <row r="29" customFormat="false" ht="15.75" hidden="false" customHeight="false" outlineLevel="0" collapsed="false">
      <c r="A29" s="4" t="s">
        <v>39</v>
      </c>
      <c r="B29" s="8" t="n">
        <v>1540</v>
      </c>
      <c r="C29" s="8" t="n">
        <v>1750</v>
      </c>
      <c r="D29" s="8" t="n">
        <v>2020</v>
      </c>
      <c r="E29" s="8" t="n">
        <v>1990</v>
      </c>
      <c r="F29" s="8" t="n">
        <v>2160</v>
      </c>
      <c r="G29" s="8" t="n">
        <v>1860</v>
      </c>
      <c r="H29" s="8" t="n">
        <v>1340</v>
      </c>
      <c r="I29" s="8" t="n">
        <v>1090</v>
      </c>
      <c r="J29" s="8" t="n">
        <v>1890</v>
      </c>
      <c r="K29" s="8" t="n">
        <v>1760</v>
      </c>
      <c r="L29" s="8" t="n">
        <v>2180</v>
      </c>
      <c r="M29" s="8" t="n">
        <v>1690</v>
      </c>
      <c r="N29" s="6" t="n">
        <f aca="false">SUM(B29:M29)</f>
        <v>21270</v>
      </c>
      <c r="O29" s="7" t="n">
        <f aca="false">IF(N$8=0,"",N29/N$8)</f>
        <v>0.0178164578167929</v>
      </c>
    </row>
    <row r="30" customFormat="false" ht="15.75" hidden="false" customHeight="false" outlineLevel="0" collapsed="false">
      <c r="A30" s="4" t="s">
        <v>40</v>
      </c>
      <c r="B30" s="8" t="n">
        <v>1110</v>
      </c>
      <c r="C30" s="8" t="n">
        <v>1260</v>
      </c>
      <c r="D30" s="8" t="n">
        <v>1210</v>
      </c>
      <c r="E30" s="8" t="n">
        <v>1190</v>
      </c>
      <c r="F30" s="8" t="n">
        <v>1110</v>
      </c>
      <c r="G30" s="8" t="n">
        <v>960</v>
      </c>
      <c r="H30" s="8" t="n">
        <v>810</v>
      </c>
      <c r="I30" s="8" t="n">
        <v>790</v>
      </c>
      <c r="J30" s="8" t="n">
        <v>1130</v>
      </c>
      <c r="K30" s="8" t="n">
        <v>1270</v>
      </c>
      <c r="L30" s="8" t="n">
        <v>1310</v>
      </c>
      <c r="M30" s="8" t="n">
        <v>760</v>
      </c>
      <c r="N30" s="6" t="n">
        <f aca="false">SUM(B30:M30)</f>
        <v>12910</v>
      </c>
      <c r="O30" s="7" t="n">
        <f aca="false">IF(N$8=0,"",N30/N$8)</f>
        <v>0.0108138444012598</v>
      </c>
    </row>
    <row r="31" customFormat="false" ht="15.75" hidden="false" customHeight="false" outlineLevel="0" collapsed="false">
      <c r="A31" s="4" t="s">
        <v>41</v>
      </c>
      <c r="B31" s="8" t="n">
        <v>740</v>
      </c>
      <c r="C31" s="8" t="n">
        <v>700</v>
      </c>
      <c r="D31" s="8" t="n">
        <v>1010</v>
      </c>
      <c r="E31" s="8" t="n">
        <v>800</v>
      </c>
      <c r="F31" s="8" t="n">
        <v>1110</v>
      </c>
      <c r="G31" s="8" t="n">
        <v>800</v>
      </c>
      <c r="H31" s="8" t="n">
        <v>890</v>
      </c>
      <c r="I31" s="8" t="n">
        <v>650</v>
      </c>
      <c r="J31" s="8" t="n">
        <v>750</v>
      </c>
      <c r="K31" s="8" t="n">
        <v>700</v>
      </c>
      <c r="L31" s="8" t="n">
        <v>870</v>
      </c>
      <c r="M31" s="8" t="n">
        <v>630</v>
      </c>
      <c r="N31" s="6" t="n">
        <f aca="false">SUM(B31:M31)</f>
        <v>9650</v>
      </c>
      <c r="O31" s="7" t="n">
        <f aca="false">IF(N$8=0,"",N31/N$8)</f>
        <v>0.00808316022247537</v>
      </c>
    </row>
    <row r="32" customFormat="false" ht="15.75" hidden="false" customHeight="false" outlineLevel="0" collapsed="false">
      <c r="A32" s="4" t="s">
        <v>42</v>
      </c>
      <c r="B32" s="8" t="n">
        <v>400</v>
      </c>
      <c r="C32" s="8" t="n">
        <v>460</v>
      </c>
      <c r="D32" s="8" t="n">
        <v>440</v>
      </c>
      <c r="E32" s="8" t="n">
        <v>430</v>
      </c>
      <c r="F32" s="8" t="n">
        <v>400</v>
      </c>
      <c r="G32" s="8" t="n">
        <v>350</v>
      </c>
      <c r="H32" s="8" t="n">
        <v>290</v>
      </c>
      <c r="I32" s="8" t="n">
        <v>280</v>
      </c>
      <c r="J32" s="8" t="n">
        <v>410</v>
      </c>
      <c r="K32" s="8" t="n">
        <v>460</v>
      </c>
      <c r="L32" s="8" t="n">
        <v>470</v>
      </c>
      <c r="M32" s="8" t="n">
        <v>270</v>
      </c>
      <c r="N32" s="6" t="n">
        <f aca="false">SUM(B32:M32)</f>
        <v>4660</v>
      </c>
      <c r="O32" s="7" t="n">
        <f aca="false">IF(N$8=0,"",N32/N$8)</f>
        <v>0.00390337063593111</v>
      </c>
    </row>
    <row r="33" customFormat="false" ht="15.75" hidden="false" customHeight="false" outlineLevel="0" collapsed="false">
      <c r="A33" s="4" t="s">
        <v>43</v>
      </c>
      <c r="B33" s="8" t="n">
        <v>310</v>
      </c>
      <c r="C33" s="8" t="n">
        <v>210</v>
      </c>
      <c r="D33" s="8" t="n">
        <v>200</v>
      </c>
      <c r="E33" s="8" t="n">
        <v>330</v>
      </c>
      <c r="F33" s="8" t="n">
        <v>190</v>
      </c>
      <c r="G33" s="8" t="n">
        <v>160</v>
      </c>
      <c r="H33" s="8" t="n">
        <v>220</v>
      </c>
      <c r="I33" s="8" t="n">
        <v>130</v>
      </c>
      <c r="J33" s="8" t="n">
        <v>190</v>
      </c>
      <c r="K33" s="8" t="n">
        <v>350</v>
      </c>
      <c r="L33" s="8" t="n">
        <v>220</v>
      </c>
      <c r="M33" s="8" t="n">
        <v>340</v>
      </c>
      <c r="N33" s="6" t="n">
        <f aca="false">SUM(B33:M33)</f>
        <v>2850</v>
      </c>
      <c r="O33" s="7" t="n">
        <f aca="false">IF(N$8=0,"",N33/N$8)</f>
        <v>0.00238725457347718</v>
      </c>
    </row>
    <row r="34" customFormat="false" ht="16.5" hidden="false" customHeight="true" outlineLevel="0" collapsed="false">
      <c r="A34" s="9" t="s">
        <v>44</v>
      </c>
      <c r="B34" s="10" t="n">
        <f aca="false">SUM(B27:B33)</f>
        <v>11290</v>
      </c>
      <c r="C34" s="10" t="n">
        <f aca="false">SUM(C27:C33)</f>
        <v>12510</v>
      </c>
      <c r="D34" s="10" t="n">
        <f aca="false">SUM(D27:D33)</f>
        <v>12570</v>
      </c>
      <c r="E34" s="10" t="n">
        <f aca="false">SUM(E27:E33)</f>
        <v>12170</v>
      </c>
      <c r="F34" s="10" t="n">
        <f aca="false">SUM(F27:F33)</f>
        <v>11950</v>
      </c>
      <c r="G34" s="10" t="n">
        <f aca="false">SUM(G27:G33)</f>
        <v>10450</v>
      </c>
      <c r="H34" s="10" t="n">
        <f aca="false">SUM(H27:H33)</f>
        <v>8960</v>
      </c>
      <c r="I34" s="10" t="n">
        <f aca="false">SUM(I27:I33)</f>
        <v>8180</v>
      </c>
      <c r="J34" s="10" t="n">
        <f aca="false">SUM(J27:J33)</f>
        <v>11720</v>
      </c>
      <c r="K34" s="10" t="n">
        <f aca="false">SUM(K27:K33)</f>
        <v>12560</v>
      </c>
      <c r="L34" s="10" t="n">
        <f aca="false">SUM(L27:L33)</f>
        <v>13390</v>
      </c>
      <c r="M34" s="10" t="n">
        <f aca="false">SUM(M27:M33)</f>
        <v>8660</v>
      </c>
      <c r="N34" s="10" t="n">
        <f aca="false">SUM(B34:M34)</f>
        <v>134410</v>
      </c>
      <c r="O34" s="11" t="n">
        <f aca="false">IF(N$8=0,"",N34/N$8)</f>
        <v>0.112586276217919</v>
      </c>
    </row>
    <row r="36" customFormat="false" ht="16.5" hidden="false" customHeight="true" outlineLevel="0" collapsed="false">
      <c r="A36" s="9" t="s">
        <v>45</v>
      </c>
      <c r="B36" s="10" t="n">
        <f aca="false">B16+B24+B34</f>
        <v>76840</v>
      </c>
      <c r="C36" s="10" t="n">
        <f aca="false">C16+C24+C34</f>
        <v>84220</v>
      </c>
      <c r="D36" s="10" t="n">
        <f aca="false">D16+D24+D34</f>
        <v>87840</v>
      </c>
      <c r="E36" s="10" t="n">
        <f aca="false">E16+E24+E34</f>
        <v>89700</v>
      </c>
      <c r="F36" s="10" t="n">
        <f aca="false">F16+F24+F34</f>
        <v>89030</v>
      </c>
      <c r="G36" s="10" t="n">
        <f aca="false">G16+G24+G34</f>
        <v>81430</v>
      </c>
      <c r="H36" s="10" t="n">
        <f aca="false">H16+H24+H34</f>
        <v>70230</v>
      </c>
      <c r="I36" s="10" t="n">
        <f aca="false">I16+I24+I34</f>
        <v>66020</v>
      </c>
      <c r="J36" s="10" t="n">
        <f aca="false">J16+J24+J34</f>
        <v>90610</v>
      </c>
      <c r="K36" s="10" t="n">
        <f aca="false">K16+K24+K34</f>
        <v>95900</v>
      </c>
      <c r="L36" s="10" t="n">
        <f aca="false">L16+L24+L34</f>
        <v>94760</v>
      </c>
      <c r="M36" s="10" t="n">
        <f aca="false">M16+M24+M34</f>
        <v>67050</v>
      </c>
      <c r="N36" s="10" t="n">
        <f aca="false">SUM(B36:M36)</f>
        <v>993630</v>
      </c>
      <c r="O36" s="11" t="n">
        <f aca="false">IF(N$8=0,"",N36/N$8)</f>
        <v>0.832297460296187</v>
      </c>
    </row>
    <row r="38" customFormat="false" ht="16.5" hidden="false" customHeight="true" outlineLevel="0" collapsed="false">
      <c r="A38" s="13" t="s">
        <v>46</v>
      </c>
      <c r="B38" s="14" t="n">
        <f aca="false">B8-B36</f>
        <v>10210</v>
      </c>
      <c r="C38" s="14" t="n">
        <f aca="false">C8-C36</f>
        <v>7180</v>
      </c>
      <c r="D38" s="14" t="n">
        <f aca="false">D8-D36</f>
        <v>13850</v>
      </c>
      <c r="E38" s="14" t="n">
        <f aca="false">E8-E36</f>
        <v>17290</v>
      </c>
      <c r="F38" s="14" t="n">
        <f aca="false">F8-F36</f>
        <v>18540</v>
      </c>
      <c r="G38" s="14" t="n">
        <f aca="false">G8-G36</f>
        <v>20530</v>
      </c>
      <c r="H38" s="14" t="n">
        <f aca="false">H8-H36</f>
        <v>16620</v>
      </c>
      <c r="I38" s="14" t="n">
        <f aca="false">I8-I36</f>
        <v>15650</v>
      </c>
      <c r="J38" s="14" t="n">
        <f aca="false">J8-J36</f>
        <v>22020</v>
      </c>
      <c r="K38" s="14" t="n">
        <f aca="false">K8-K36</f>
        <v>21210</v>
      </c>
      <c r="L38" s="14" t="n">
        <f aca="false">L8-L36</f>
        <v>17050</v>
      </c>
      <c r="M38" s="14" t="n">
        <f aca="false">M8-M36</f>
        <v>20060</v>
      </c>
      <c r="N38" s="14" t="n">
        <f aca="false">SUM(B38:M38)</f>
        <v>200210</v>
      </c>
      <c r="O38" s="15" t="n">
        <f aca="false">IF(N$8=0,"",N38/N$8)</f>
        <v>0.167702539703813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2" min="2" style="0" width="20"/>
    <col collapsed="false" customWidth="true" hidden="false" outlineLevel="0" max="3" min="3" style="0" width="18.33"/>
    <col collapsed="false" customWidth="true" hidden="false" outlineLevel="0" max="4" min="4" style="0" width="20"/>
  </cols>
  <sheetData>
    <row r="1" customFormat="false" ht="18" hidden="false" customHeight="true" outlineLevel="0" collapsed="false">
      <c r="A1" s="16" t="s">
        <v>47</v>
      </c>
      <c r="B1" s="16"/>
      <c r="C1" s="16"/>
      <c r="D1" s="16"/>
    </row>
    <row r="3" customFormat="false" ht="15.75" hidden="false" customHeight="false" outlineLevel="0" collapsed="false">
      <c r="A3" s="17" t="s">
        <v>48</v>
      </c>
      <c r="B3" s="17"/>
      <c r="C3" s="17"/>
      <c r="D3" s="17"/>
    </row>
    <row r="4" customFormat="false" ht="18" hidden="false" customHeight="true" outlineLevel="0" collapsed="false">
      <c r="A4" s="18" t="s">
        <v>21</v>
      </c>
      <c r="B4" s="19" t="n">
        <f aca="false">'Monthly Budget'!N8</f>
        <v>1193840</v>
      </c>
    </row>
    <row r="5" customFormat="false" ht="18" hidden="false" customHeight="true" outlineLevel="0" collapsed="false">
      <c r="A5" s="18" t="s">
        <v>45</v>
      </c>
      <c r="B5" s="19" t="n">
        <f aca="false">'Monthly Budget'!N36</f>
        <v>993630</v>
      </c>
    </row>
    <row r="6" customFormat="false" ht="18" hidden="false" customHeight="true" outlineLevel="0" collapsed="false">
      <c r="A6" s="18" t="s">
        <v>46</v>
      </c>
      <c r="B6" s="19" t="n">
        <f aca="false">'Monthly Budget'!N38</f>
        <v>200210</v>
      </c>
    </row>
    <row r="7" customFormat="false" ht="18" hidden="false" customHeight="true" outlineLevel="0" collapsed="false">
      <c r="A7" s="20" t="s">
        <v>49</v>
      </c>
      <c r="B7" s="21" t="n">
        <f aca="false">IF(B4=0,"",B6/B4)</f>
        <v>0.167702539703813</v>
      </c>
    </row>
    <row r="9" customFormat="false" ht="15.75" hidden="false" customHeight="false" outlineLevel="0" collapsed="false">
      <c r="A9" s="17" t="s">
        <v>50</v>
      </c>
      <c r="B9" s="17"/>
      <c r="C9" s="17"/>
      <c r="D9" s="17"/>
    </row>
    <row r="10" customFormat="false" ht="15.75" hidden="false" customHeight="false" outlineLevel="0" collapsed="false">
      <c r="A10" s="22" t="s">
        <v>0</v>
      </c>
      <c r="B10" s="23" t="s">
        <v>51</v>
      </c>
      <c r="C10" s="23" t="s">
        <v>14</v>
      </c>
      <c r="D10" s="23" t="s">
        <v>52</v>
      </c>
    </row>
    <row r="11" customFormat="false" ht="15.75" hidden="false" customHeight="false" outlineLevel="0" collapsed="false">
      <c r="A11" s="20" t="s">
        <v>21</v>
      </c>
      <c r="B11" s="6" t="n">
        <f aca="false">'Monthly Budget'!N8</f>
        <v>1193840</v>
      </c>
      <c r="C11" s="7" t="n">
        <f aca="false">IF(B$11=0,"",B11/B$11)</f>
        <v>1</v>
      </c>
      <c r="D11" s="24" t="n">
        <v>913100</v>
      </c>
    </row>
    <row r="12" customFormat="false" ht="15.75" hidden="false" customHeight="false" outlineLevel="0" collapsed="false">
      <c r="A12" s="20" t="s">
        <v>28</v>
      </c>
      <c r="B12" s="6" t="n">
        <f aca="false">'Monthly Budget'!N16</f>
        <v>418140</v>
      </c>
      <c r="C12" s="7" t="n">
        <f aca="false">IF(B$11=0,"",B12/B$11)</f>
        <v>0.350247939422368</v>
      </c>
      <c r="D12" s="25" t="n">
        <v>315840</v>
      </c>
    </row>
    <row r="13" customFormat="false" ht="16.5" hidden="false" customHeight="true" outlineLevel="0" collapsed="false">
      <c r="A13" s="26" t="s">
        <v>29</v>
      </c>
      <c r="B13" s="14" t="n">
        <f aca="false">'Monthly Budget'!N17</f>
        <v>775700</v>
      </c>
      <c r="C13" s="27" t="n">
        <f aca="false">IF(B$11=0,"",B13/B$11)</f>
        <v>0.649752060577632</v>
      </c>
      <c r="D13" s="28" t="n">
        <v>597260</v>
      </c>
    </row>
    <row r="14" customFormat="false" ht="15.75" hidden="false" customHeight="false" outlineLevel="0" collapsed="false">
      <c r="A14" s="20" t="s">
        <v>35</v>
      </c>
      <c r="B14" s="6" t="n">
        <f aca="false">'Monthly Budget'!N24</f>
        <v>441080</v>
      </c>
      <c r="C14" s="7" t="n">
        <f aca="false">IF(B$11=0,"",B14/B$11)</f>
        <v>0.3694632446559</v>
      </c>
      <c r="D14" s="24" t="n">
        <v>436270</v>
      </c>
    </row>
    <row r="15" customFormat="false" ht="15.75" hidden="false" customHeight="false" outlineLevel="0" collapsed="false">
      <c r="A15" s="20" t="s">
        <v>44</v>
      </c>
      <c r="B15" s="6" t="n">
        <f aca="false">'Monthly Budget'!N34</f>
        <v>134410</v>
      </c>
      <c r="C15" s="7" t="n">
        <f aca="false">IF(B$11=0,"",B15/B$11)</f>
        <v>0.112586276217919</v>
      </c>
      <c r="D15" s="25" t="n">
        <v>205230</v>
      </c>
    </row>
    <row r="16" customFormat="false" ht="16.5" hidden="false" customHeight="true" outlineLevel="0" collapsed="false">
      <c r="A16" s="26" t="s">
        <v>45</v>
      </c>
      <c r="B16" s="14" t="n">
        <f aca="false">'Monthly Budget'!N36</f>
        <v>993630</v>
      </c>
      <c r="C16" s="27" t="n">
        <f aca="false">IF(B$11=0,"",B16/B$11)</f>
        <v>0.832297460296187</v>
      </c>
      <c r="D16" s="28" t="n">
        <v>779000</v>
      </c>
    </row>
    <row r="18" customFormat="false" ht="16.5" hidden="false" customHeight="true" outlineLevel="0" collapsed="false">
      <c r="A18" s="26" t="s">
        <v>46</v>
      </c>
      <c r="B18" s="14" t="n">
        <f aca="false">'Monthly Budget'!N38</f>
        <v>200210</v>
      </c>
      <c r="C18" s="27" t="n">
        <f aca="false">IF(B$11=0,"",B18/B$11)</f>
        <v>0.167702539703813</v>
      </c>
      <c r="D18" s="28" t="n">
        <v>-36000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AW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4" min="2" style="0" width="14.16"/>
    <col collapsed="false" customWidth="true" hidden="false" outlineLevel="0" max="5" min="5" style="0" width="12.5"/>
    <col collapsed="false" customWidth="true" hidden="false" outlineLevel="0" max="8" min="6" style="0" width="14.16"/>
    <col collapsed="false" customWidth="true" hidden="false" outlineLevel="0" max="9" min="9" style="0" width="12.5"/>
    <col collapsed="false" customWidth="true" hidden="false" outlineLevel="0" max="12" min="10" style="0" width="14.16"/>
    <col collapsed="false" customWidth="true" hidden="false" outlineLevel="0" max="13" min="13" style="0" width="12.5"/>
    <col collapsed="false" customWidth="true" hidden="false" outlineLevel="0" max="16" min="14" style="0" width="14.16"/>
    <col collapsed="false" customWidth="true" hidden="false" outlineLevel="0" max="17" min="17" style="0" width="12.5"/>
    <col collapsed="false" customWidth="true" hidden="false" outlineLevel="0" max="20" min="18" style="0" width="14.16"/>
    <col collapsed="false" customWidth="true" hidden="false" outlineLevel="0" max="21" min="21" style="0" width="12.5"/>
    <col collapsed="false" customWidth="true" hidden="false" outlineLevel="0" max="24" min="22" style="0" width="14.16"/>
    <col collapsed="false" customWidth="true" hidden="false" outlineLevel="0" max="25" min="25" style="0" width="12.5"/>
    <col collapsed="false" customWidth="true" hidden="false" outlineLevel="0" max="28" min="26" style="0" width="14.16"/>
    <col collapsed="false" customWidth="true" hidden="false" outlineLevel="0" max="29" min="29" style="0" width="12.5"/>
    <col collapsed="false" customWidth="true" hidden="false" outlineLevel="0" max="32" min="30" style="0" width="14.16"/>
    <col collapsed="false" customWidth="true" hidden="false" outlineLevel="0" max="33" min="33" style="0" width="12.5"/>
    <col collapsed="false" customWidth="true" hidden="false" outlineLevel="0" max="36" min="34" style="0" width="14.16"/>
    <col collapsed="false" customWidth="true" hidden="false" outlineLevel="0" max="37" min="37" style="0" width="12.5"/>
    <col collapsed="false" customWidth="true" hidden="false" outlineLevel="0" max="40" min="38" style="0" width="14.16"/>
    <col collapsed="false" customWidth="true" hidden="false" outlineLevel="0" max="41" min="41" style="0" width="12.5"/>
    <col collapsed="false" customWidth="true" hidden="false" outlineLevel="0" max="44" min="42" style="0" width="14.16"/>
    <col collapsed="false" customWidth="true" hidden="false" outlineLevel="0" max="45" min="45" style="0" width="12.5"/>
    <col collapsed="false" customWidth="true" hidden="false" outlineLevel="0" max="48" min="46" style="0" width="14.16"/>
    <col collapsed="false" customWidth="true" hidden="false" outlineLevel="0" max="49" min="49" style="0" width="12.5"/>
  </cols>
  <sheetData>
    <row r="1" customFormat="false" ht="15.75" hidden="false" customHeight="false" outlineLevel="0" collapsed="false">
      <c r="A1" s="22" t="s">
        <v>0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  <c r="I1" s="23" t="s">
        <v>60</v>
      </c>
      <c r="J1" s="23" t="s">
        <v>61</v>
      </c>
      <c r="K1" s="23" t="s">
        <v>62</v>
      </c>
      <c r="L1" s="23" t="s">
        <v>63</v>
      </c>
      <c r="M1" s="23" t="s">
        <v>64</v>
      </c>
      <c r="N1" s="23" t="s">
        <v>65</v>
      </c>
      <c r="O1" s="23" t="s">
        <v>66</v>
      </c>
      <c r="P1" s="23" t="s">
        <v>67</v>
      </c>
      <c r="Q1" s="23" t="s">
        <v>68</v>
      </c>
      <c r="R1" s="23" t="s">
        <v>69</v>
      </c>
      <c r="S1" s="23" t="s">
        <v>70</v>
      </c>
      <c r="T1" s="23" t="s">
        <v>71</v>
      </c>
      <c r="U1" s="23" t="s">
        <v>72</v>
      </c>
      <c r="V1" s="23" t="s">
        <v>73</v>
      </c>
      <c r="W1" s="23" t="s">
        <v>74</v>
      </c>
      <c r="X1" s="23" t="s">
        <v>75</v>
      </c>
      <c r="Y1" s="23" t="s">
        <v>76</v>
      </c>
      <c r="Z1" s="23" t="s">
        <v>77</v>
      </c>
      <c r="AA1" s="23" t="s">
        <v>78</v>
      </c>
      <c r="AB1" s="23" t="s">
        <v>79</v>
      </c>
      <c r="AC1" s="23" t="s">
        <v>80</v>
      </c>
      <c r="AD1" s="23" t="s">
        <v>81</v>
      </c>
      <c r="AE1" s="23" t="s">
        <v>82</v>
      </c>
      <c r="AF1" s="23" t="s">
        <v>83</v>
      </c>
      <c r="AG1" s="23" t="s">
        <v>84</v>
      </c>
      <c r="AH1" s="23" t="s">
        <v>85</v>
      </c>
      <c r="AI1" s="23" t="s">
        <v>86</v>
      </c>
      <c r="AJ1" s="23" t="s">
        <v>87</v>
      </c>
      <c r="AK1" s="23" t="s">
        <v>88</v>
      </c>
      <c r="AL1" s="23" t="s">
        <v>89</v>
      </c>
      <c r="AM1" s="23" t="s">
        <v>90</v>
      </c>
      <c r="AN1" s="23" t="s">
        <v>91</v>
      </c>
      <c r="AO1" s="23" t="s">
        <v>92</v>
      </c>
      <c r="AP1" s="23" t="s">
        <v>93</v>
      </c>
      <c r="AQ1" s="23" t="s">
        <v>94</v>
      </c>
      <c r="AR1" s="23" t="s">
        <v>95</v>
      </c>
      <c r="AS1" s="23" t="s">
        <v>96</v>
      </c>
      <c r="AT1" s="23" t="s">
        <v>97</v>
      </c>
      <c r="AU1" s="23" t="s">
        <v>98</v>
      </c>
      <c r="AV1" s="23" t="s">
        <v>99</v>
      </c>
      <c r="AW1" s="23" t="s">
        <v>100</v>
      </c>
    </row>
    <row r="2" customFormat="false" ht="15.75" hidden="false" customHeight="false" outlineLevel="0" collapsed="false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customFormat="false" ht="15.75" hidden="false" customHeight="false" outlineLevel="0" collapsed="false">
      <c r="A3" s="18" t="s">
        <v>16</v>
      </c>
      <c r="B3" s="6" t="n">
        <f aca="false">'Monthly Budget'!B3</f>
        <v>53250</v>
      </c>
      <c r="C3" s="24" t="n">
        <v>59030</v>
      </c>
      <c r="D3" s="6" t="n">
        <f aca="false">C3-B3</f>
        <v>5780</v>
      </c>
      <c r="E3" s="7" t="n">
        <f aca="false">IF(B3=0,"",D3/B3)</f>
        <v>0.108544600938967</v>
      </c>
      <c r="F3" s="6" t="n">
        <f aca="false">'Monthly Budget'!C3</f>
        <v>56100</v>
      </c>
      <c r="G3" s="24" t="n">
        <v>43540</v>
      </c>
      <c r="H3" s="6" t="n">
        <f aca="false">G3-F3</f>
        <v>-12560</v>
      </c>
      <c r="I3" s="7" t="n">
        <f aca="false">IF(F3=0,"",H3/F3)</f>
        <v>-0.223885918003565</v>
      </c>
      <c r="J3" s="6" t="n">
        <f aca="false">'Monthly Budget'!D3</f>
        <v>61800</v>
      </c>
      <c r="K3" s="24" t="n">
        <v>66650</v>
      </c>
      <c r="L3" s="6" t="n">
        <f aca="false">K3-J3</f>
        <v>4850</v>
      </c>
      <c r="M3" s="7" t="n">
        <f aca="false">IF(J3=0,"",L3/J3)</f>
        <v>0.0784789644012945</v>
      </c>
      <c r="N3" s="6" t="n">
        <f aca="false">'Monthly Budget'!E3</f>
        <v>64110</v>
      </c>
      <c r="O3" s="24" t="n">
        <v>57000</v>
      </c>
      <c r="P3" s="6" t="n">
        <f aca="false">O3-N3</f>
        <v>-7110</v>
      </c>
      <c r="Q3" s="7" t="n">
        <f aca="false">IF(N3=0,"",P3/N3)</f>
        <v>-0.110903135236313</v>
      </c>
      <c r="R3" s="6" t="n">
        <f aca="false">'Monthly Budget'!F3</f>
        <v>63820</v>
      </c>
      <c r="S3" s="24" t="n">
        <v>63500</v>
      </c>
      <c r="T3" s="6" t="n">
        <f aca="false">S3-R3</f>
        <v>-320</v>
      </c>
      <c r="U3" s="7" t="n">
        <f aca="false">IF(R3=0,"",T3/R3)</f>
        <v>-0.00501410216233156</v>
      </c>
      <c r="V3" s="6" t="n">
        <f aca="false">'Monthly Budget'!G3</f>
        <v>60180</v>
      </c>
      <c r="W3" s="24" t="n">
        <v>66500</v>
      </c>
      <c r="X3" s="6" t="n">
        <f aca="false">W3-V3</f>
        <v>6320</v>
      </c>
      <c r="Y3" s="7" t="n">
        <f aca="false">IF(V3=0,"",X3/V3)</f>
        <v>0.10501827849784</v>
      </c>
      <c r="Z3" s="6" t="n">
        <f aca="false">'Monthly Budget'!H3</f>
        <v>53680</v>
      </c>
      <c r="AA3" s="24" t="n">
        <v>74000</v>
      </c>
      <c r="AB3" s="6" t="n">
        <f aca="false">AA3-Z3</f>
        <v>20320</v>
      </c>
      <c r="AC3" s="7" t="n">
        <f aca="false">IF(Z3=0,"",AB3/Z3)</f>
        <v>0.378539493293592</v>
      </c>
      <c r="AD3" s="6" t="n">
        <f aca="false">'Monthly Budget'!I3</f>
        <v>50910</v>
      </c>
      <c r="AE3" s="24" t="n">
        <v>71500</v>
      </c>
      <c r="AF3" s="6" t="n">
        <f aca="false">AE3-AD3</f>
        <v>20590</v>
      </c>
      <c r="AG3" s="7" t="n">
        <f aca="false">IF(AD3=0,"",AF3/AD3)</f>
        <v>0.404439206442742</v>
      </c>
      <c r="AH3" s="6" t="n">
        <f aca="false">'Monthly Budget'!J3</f>
        <v>68100</v>
      </c>
      <c r="AI3" s="24" t="n">
        <v>63000</v>
      </c>
      <c r="AJ3" s="6" t="n">
        <f aca="false">AI3-AH3</f>
        <v>-5100</v>
      </c>
      <c r="AK3" s="7" t="n">
        <f aca="false">IF(AH3=0,"",AJ3/AH3)</f>
        <v>-0.0748898678414097</v>
      </c>
      <c r="AL3" s="6" t="n">
        <f aca="false">'Monthly Budget'!K3</f>
        <v>70410</v>
      </c>
      <c r="AM3" s="24" t="n">
        <v>61500</v>
      </c>
      <c r="AN3" s="6" t="n">
        <f aca="false">AM3-AL3</f>
        <v>-8910</v>
      </c>
      <c r="AO3" s="7" t="n">
        <f aca="false">IF(AL3=0,"",AN3/AL3)</f>
        <v>-0.126544524925437</v>
      </c>
      <c r="AP3" s="6" t="n">
        <f aca="false">'Monthly Budget'!L3</f>
        <v>67690</v>
      </c>
      <c r="AQ3" s="24" t="n">
        <v>57500</v>
      </c>
      <c r="AR3" s="6" t="n">
        <f aca="false">AQ3-AP3</f>
        <v>-10190</v>
      </c>
      <c r="AS3" s="7" t="n">
        <f aca="false">IF(AP3=0,"",AR3/AP3)</f>
        <v>-0.150539222928054</v>
      </c>
      <c r="AT3" s="6" t="n">
        <f aca="false">'Monthly Budget'!M3</f>
        <v>49880</v>
      </c>
      <c r="AU3" s="24" t="n">
        <v>73000</v>
      </c>
      <c r="AV3" s="6" t="n">
        <f aca="false">AU3-AT3</f>
        <v>23120</v>
      </c>
      <c r="AW3" s="7" t="n">
        <f aca="false">IF(AT3=0,"",AV3/AT3)</f>
        <v>0.463512429831596</v>
      </c>
    </row>
    <row r="4" customFormat="false" ht="15.75" hidden="false" customHeight="false" outlineLevel="0" collapsed="false">
      <c r="A4" s="18" t="s">
        <v>17</v>
      </c>
      <c r="B4" s="6" t="n">
        <f aca="false">'Monthly Budget'!B4</f>
        <v>19460</v>
      </c>
      <c r="C4" s="25" t="n">
        <v>23140</v>
      </c>
      <c r="D4" s="6" t="n">
        <f aca="false">C4-B4</f>
        <v>3680</v>
      </c>
      <c r="E4" s="7" t="n">
        <f aca="false">IF(B4=0,"",D4/B4)</f>
        <v>0.189105858170606</v>
      </c>
      <c r="F4" s="6" t="n">
        <f aca="false">'Monthly Budget'!C4</f>
        <v>21620</v>
      </c>
      <c r="G4" s="25" t="n">
        <v>15840</v>
      </c>
      <c r="H4" s="6" t="n">
        <f aca="false">G4-F4</f>
        <v>-5780</v>
      </c>
      <c r="I4" s="7" t="n">
        <f aca="false">IF(F4=0,"",H4/F4)</f>
        <v>-0.267345050878816</v>
      </c>
      <c r="J4" s="6" t="n">
        <f aca="false">'Monthly Budget'!D4</f>
        <v>22470</v>
      </c>
      <c r="K4" s="25" t="n">
        <v>24060</v>
      </c>
      <c r="L4" s="6" t="n">
        <f aca="false">K4-J4</f>
        <v>1590</v>
      </c>
      <c r="M4" s="7" t="n">
        <f aca="false">IF(J4=0,"",L4/J4)</f>
        <v>0.0707610146862483</v>
      </c>
      <c r="N4" s="6" t="n">
        <f aca="false">'Monthly Budget'!E4</f>
        <v>23210</v>
      </c>
      <c r="O4" s="25" t="n">
        <v>21800</v>
      </c>
      <c r="P4" s="6" t="n">
        <f aca="false">O4-N4</f>
        <v>-1410</v>
      </c>
      <c r="Q4" s="7" t="n">
        <f aca="false">IF(N4=0,"",P4/N4)</f>
        <v>-0.0607496768634209</v>
      </c>
      <c r="R4" s="6" t="n">
        <f aca="false">'Monthly Budget'!F4</f>
        <v>22650</v>
      </c>
      <c r="S4" s="25" t="n">
        <v>21500</v>
      </c>
      <c r="T4" s="6" t="n">
        <f aca="false">S4-R4</f>
        <v>-1150</v>
      </c>
      <c r="U4" s="7" t="n">
        <f aca="false">IF(R4=0,"",T4/R4)</f>
        <v>-0.0507726269315673</v>
      </c>
      <c r="V4" s="6" t="n">
        <f aca="false">'Monthly Budget'!G4</f>
        <v>20800</v>
      </c>
      <c r="W4" s="25" t="n">
        <v>24000</v>
      </c>
      <c r="X4" s="6" t="n">
        <f aca="false">W4-V4</f>
        <v>3200</v>
      </c>
      <c r="Y4" s="7" t="n">
        <f aca="false">IF(V4=0,"",X4/V4)</f>
        <v>0.153846153846154</v>
      </c>
      <c r="Z4" s="6" t="n">
        <f aca="false">'Monthly Budget'!H4</f>
        <v>17890</v>
      </c>
      <c r="AA4" s="25" t="n">
        <v>25000</v>
      </c>
      <c r="AB4" s="6" t="n">
        <f aca="false">AA4-Z4</f>
        <v>7110</v>
      </c>
      <c r="AC4" s="7" t="n">
        <f aca="false">IF(Z4=0,"",AB4/Z4)</f>
        <v>0.397428731134712</v>
      </c>
      <c r="AD4" s="6" t="n">
        <f aca="false">'Monthly Budget'!I4</f>
        <v>16730</v>
      </c>
      <c r="AE4" s="25" t="n">
        <v>22500</v>
      </c>
      <c r="AF4" s="6" t="n">
        <f aca="false">AE4-AD4</f>
        <v>5770</v>
      </c>
      <c r="AG4" s="7" t="n">
        <f aca="false">IF(AD4=0,"",AF4/AD4)</f>
        <v>0.344889420203228</v>
      </c>
      <c r="AH4" s="6" t="n">
        <f aca="false">'Monthly Budget'!J4</f>
        <v>23570</v>
      </c>
      <c r="AI4" s="25" t="n">
        <v>23000</v>
      </c>
      <c r="AJ4" s="6" t="n">
        <f aca="false">AI4-AH4</f>
        <v>-570</v>
      </c>
      <c r="AK4" s="7" t="n">
        <f aca="false">IF(AH4=0,"",AJ4/AH4)</f>
        <v>-0.024183283835384</v>
      </c>
      <c r="AL4" s="6" t="n">
        <f aca="false">'Monthly Budget'!K4</f>
        <v>25230</v>
      </c>
      <c r="AM4" s="25" t="n">
        <v>22000</v>
      </c>
      <c r="AN4" s="6" t="n">
        <f aca="false">AM4-AL4</f>
        <v>-3230</v>
      </c>
      <c r="AO4" s="7" t="n">
        <f aca="false">IF(AL4=0,"",AN4/AL4)</f>
        <v>-0.128022195798652</v>
      </c>
      <c r="AP4" s="6" t="n">
        <f aca="false">'Monthly Budget'!L4</f>
        <v>24780</v>
      </c>
      <c r="AQ4" s="25" t="n">
        <v>21000</v>
      </c>
      <c r="AR4" s="6" t="n">
        <f aca="false">AQ4-AP4</f>
        <v>-3780</v>
      </c>
      <c r="AS4" s="7" t="n">
        <f aca="false">IF(AP4=0,"",AR4/AP4)</f>
        <v>-0.152542372881356</v>
      </c>
      <c r="AT4" s="6" t="n">
        <f aca="false">'Monthly Budget'!M4</f>
        <v>17560</v>
      </c>
      <c r="AU4" s="25" t="n">
        <v>24500</v>
      </c>
      <c r="AV4" s="6" t="n">
        <f aca="false">AU4-AT4</f>
        <v>6940</v>
      </c>
      <c r="AW4" s="7" t="n">
        <f aca="false">IF(AT4=0,"",AV4/AT4)</f>
        <v>0.395216400911162</v>
      </c>
    </row>
    <row r="5" customFormat="false" ht="15.75" hidden="false" customHeight="false" outlineLevel="0" collapsed="false">
      <c r="A5" s="18" t="s">
        <v>18</v>
      </c>
      <c r="B5" s="6" t="n">
        <f aca="false">'Monthly Budget'!B5</f>
        <v>5630</v>
      </c>
      <c r="C5" s="25" t="n">
        <v>5610</v>
      </c>
      <c r="D5" s="6" t="n">
        <f aca="false">C5-B5</f>
        <v>-20</v>
      </c>
      <c r="E5" s="7" t="n">
        <f aca="false">IF(B5=0,"",D5/B5)</f>
        <v>-0.00355239786856128</v>
      </c>
      <c r="F5" s="6" t="n">
        <f aca="false">'Monthly Budget'!C5</f>
        <v>4680</v>
      </c>
      <c r="G5" s="25" t="n">
        <v>3980</v>
      </c>
      <c r="H5" s="6" t="n">
        <f aca="false">G5-F5</f>
        <v>-700</v>
      </c>
      <c r="I5" s="7" t="n">
        <f aca="false">IF(F5=0,"",H5/F5)</f>
        <v>-0.14957264957265</v>
      </c>
      <c r="J5" s="6" t="n">
        <f aca="false">'Monthly Budget'!D5</f>
        <v>7300</v>
      </c>
      <c r="K5" s="25" t="n">
        <v>8210</v>
      </c>
      <c r="L5" s="6" t="n">
        <f aca="false">K5-J5</f>
        <v>910</v>
      </c>
      <c r="M5" s="7" t="n">
        <f aca="false">IF(J5=0,"",L5/J5)</f>
        <v>0.124657534246575</v>
      </c>
      <c r="N5" s="6" t="n">
        <f aca="false">'Monthly Budget'!E5</f>
        <v>8840</v>
      </c>
      <c r="O5" s="25" t="n">
        <v>7500</v>
      </c>
      <c r="P5" s="6" t="n">
        <f aca="false">O5-N5</f>
        <v>-1340</v>
      </c>
      <c r="Q5" s="7" t="n">
        <f aca="false">IF(N5=0,"",P5/N5)</f>
        <v>-0.15158371040724</v>
      </c>
      <c r="R5" s="6" t="n">
        <f aca="false">'Monthly Budget'!F5</f>
        <v>10290</v>
      </c>
      <c r="S5" s="25" t="n">
        <v>10500</v>
      </c>
      <c r="T5" s="6" t="n">
        <f aca="false">S5-R5</f>
        <v>210</v>
      </c>
      <c r="U5" s="7" t="n">
        <f aca="false">IF(R5=0,"",T5/R5)</f>
        <v>0.0204081632653061</v>
      </c>
      <c r="V5" s="6" t="n">
        <f aca="false">'Monthly Budget'!G5</f>
        <v>10620</v>
      </c>
      <c r="W5" s="25" t="n">
        <v>11500</v>
      </c>
      <c r="X5" s="6" t="n">
        <f aca="false">W5-V5</f>
        <v>880</v>
      </c>
      <c r="Y5" s="7" t="n">
        <f aca="false">IF(V5=0,"",X5/V5)</f>
        <v>0.0828625235404897</v>
      </c>
      <c r="Z5" s="6" t="n">
        <f aca="false">'Monthly Budget'!H5</f>
        <v>5960</v>
      </c>
      <c r="AA5" s="25" t="n">
        <v>9000</v>
      </c>
      <c r="AB5" s="6" t="n">
        <f aca="false">AA5-Z5</f>
        <v>3040</v>
      </c>
      <c r="AC5" s="7" t="n">
        <f aca="false">IF(Z5=0,"",AB5/Z5)</f>
        <v>0.51006711409396</v>
      </c>
      <c r="AD5" s="6" t="n">
        <f aca="false">'Monthly Budget'!I5</f>
        <v>5450</v>
      </c>
      <c r="AE5" s="25" t="n">
        <v>8000</v>
      </c>
      <c r="AF5" s="6" t="n">
        <f aca="false">AE5-AD5</f>
        <v>2550</v>
      </c>
      <c r="AG5" s="7" t="n">
        <f aca="false">IF(AD5=0,"",AF5/AD5)</f>
        <v>0.467889908256881</v>
      </c>
      <c r="AH5" s="6" t="n">
        <f aca="false">'Monthly Budget'!J5</f>
        <v>9430</v>
      </c>
      <c r="AI5" s="25" t="n">
        <v>8500</v>
      </c>
      <c r="AJ5" s="6" t="n">
        <f aca="false">AI5-AH5</f>
        <v>-930</v>
      </c>
      <c r="AK5" s="7" t="n">
        <f aca="false">IF(AH5=0,"",AJ5/AH5)</f>
        <v>-0.0986214209968187</v>
      </c>
      <c r="AL5" s="6" t="n">
        <f aca="false">'Monthly Budget'!K5</f>
        <v>9970</v>
      </c>
      <c r="AM5" s="25" t="n">
        <v>9000</v>
      </c>
      <c r="AN5" s="6" t="n">
        <f aca="false">AM5-AL5</f>
        <v>-970</v>
      </c>
      <c r="AO5" s="7" t="n">
        <f aca="false">IF(AL5=0,"",AN5/AL5)</f>
        <v>-0.0972918756268806</v>
      </c>
      <c r="AP5" s="6" t="n">
        <f aca="false">'Monthly Budget'!L5</f>
        <v>8460</v>
      </c>
      <c r="AQ5" s="25" t="n">
        <v>6500</v>
      </c>
      <c r="AR5" s="6" t="n">
        <f aca="false">AQ5-AP5</f>
        <v>-1960</v>
      </c>
      <c r="AS5" s="7" t="n">
        <f aca="false">IF(AP5=0,"",AR5/AP5)</f>
        <v>-0.231678486997636</v>
      </c>
      <c r="AT5" s="6" t="n">
        <f aca="false">'Monthly Budget'!M5</f>
        <v>9830</v>
      </c>
      <c r="AU5" s="25" t="n">
        <v>15000</v>
      </c>
      <c r="AV5" s="6" t="n">
        <f aca="false">AU5-AT5</f>
        <v>5170</v>
      </c>
      <c r="AW5" s="7" t="n">
        <f aca="false">IF(AT5=0,"",AV5/AT5)</f>
        <v>0.525940996948118</v>
      </c>
    </row>
    <row r="6" customFormat="false" ht="15.75" hidden="false" customHeight="false" outlineLevel="0" collapsed="false">
      <c r="A6" s="18" t="s">
        <v>19</v>
      </c>
      <c r="B6" s="6" t="n">
        <f aca="false">'Monthly Budget'!B6</f>
        <v>7170</v>
      </c>
      <c r="C6" s="25" t="n">
        <v>8420</v>
      </c>
      <c r="D6" s="6" t="n">
        <f aca="false">C6-B6</f>
        <v>1250</v>
      </c>
      <c r="E6" s="7" t="n">
        <f aca="false">IF(B6=0,"",D6/B6)</f>
        <v>0.174337517433752</v>
      </c>
      <c r="F6" s="6" t="n">
        <f aca="false">'Monthly Budget'!C6</f>
        <v>7600</v>
      </c>
      <c r="G6" s="25" t="n">
        <v>5580</v>
      </c>
      <c r="H6" s="6" t="n">
        <f aca="false">G6-F6</f>
        <v>-2020</v>
      </c>
      <c r="I6" s="7" t="n">
        <f aca="false">IF(F6=0,"",H6/F6)</f>
        <v>-0.265789473684211</v>
      </c>
      <c r="J6" s="6" t="n">
        <f aca="false">'Monthly Budget'!D6</f>
        <v>8430</v>
      </c>
      <c r="K6" s="25" t="n">
        <v>9150</v>
      </c>
      <c r="L6" s="6" t="n">
        <f aca="false">K6-J6</f>
        <v>720</v>
      </c>
      <c r="M6" s="7" t="n">
        <f aca="false">IF(J6=0,"",L6/J6)</f>
        <v>0.0854092526690392</v>
      </c>
      <c r="N6" s="6" t="n">
        <f aca="false">'Monthly Budget'!E6</f>
        <v>8840</v>
      </c>
      <c r="O6" s="25" t="n">
        <v>8200</v>
      </c>
      <c r="P6" s="6" t="n">
        <f aca="false">O6-N6</f>
        <v>-640</v>
      </c>
      <c r="Q6" s="7" t="n">
        <f aca="false">IF(N6=0,"",P6/N6)</f>
        <v>-0.0723981900452489</v>
      </c>
      <c r="R6" s="6" t="n">
        <f aca="false">'Monthly Budget'!F6</f>
        <v>8750</v>
      </c>
      <c r="S6" s="25" t="n">
        <v>8800</v>
      </c>
      <c r="T6" s="6" t="n">
        <f aca="false">S6-R6</f>
        <v>50</v>
      </c>
      <c r="U6" s="7" t="n">
        <f aca="false">IF(R6=0,"",T6/R6)</f>
        <v>0.00571428571428571</v>
      </c>
      <c r="V6" s="6" t="n">
        <f aca="false">'Monthly Budget'!G6</f>
        <v>8410</v>
      </c>
      <c r="W6" s="25" t="n">
        <v>9200</v>
      </c>
      <c r="X6" s="6" t="n">
        <f aca="false">W6-V6</f>
        <v>790</v>
      </c>
      <c r="Y6" s="7" t="n">
        <f aca="false">IF(V6=0,"",X6/V6)</f>
        <v>0.093935790725327</v>
      </c>
      <c r="Z6" s="6" t="n">
        <f aca="false">'Monthly Budget'!H6</f>
        <v>7460</v>
      </c>
      <c r="AA6" s="25" t="n">
        <v>10500</v>
      </c>
      <c r="AB6" s="6" t="n">
        <f aca="false">AA6-Z6</f>
        <v>3040</v>
      </c>
      <c r="AC6" s="7" t="n">
        <f aca="false">IF(Z6=0,"",AB6/Z6)</f>
        <v>0.407506702412869</v>
      </c>
      <c r="AD6" s="6" t="n">
        <f aca="false">'Monthly Budget'!I6</f>
        <v>6910</v>
      </c>
      <c r="AE6" s="25" t="n">
        <v>9800</v>
      </c>
      <c r="AF6" s="6" t="n">
        <f aca="false">AE6-AD6</f>
        <v>2890</v>
      </c>
      <c r="AG6" s="7" t="n">
        <f aca="false">IF(AD6=0,"",AF6/AD6)</f>
        <v>0.418234442836469</v>
      </c>
      <c r="AH6" s="6" t="n">
        <f aca="false">'Monthly Budget'!J6</f>
        <v>9430</v>
      </c>
      <c r="AI6" s="25" t="n">
        <v>8800</v>
      </c>
      <c r="AJ6" s="6" t="n">
        <f aca="false">AI6-AH6</f>
        <v>-630</v>
      </c>
      <c r="AK6" s="7" t="n">
        <f aca="false">IF(AH6=0,"",AJ6/AH6)</f>
        <v>-0.0668080593849417</v>
      </c>
      <c r="AL6" s="6" t="n">
        <f aca="false">'Monthly Budget'!K6</f>
        <v>9390</v>
      </c>
      <c r="AM6" s="25" t="n">
        <v>8200</v>
      </c>
      <c r="AN6" s="6" t="n">
        <f aca="false">AM6-AL6</f>
        <v>-1190</v>
      </c>
      <c r="AO6" s="7" t="n">
        <f aca="false">IF(AL6=0,"",AN6/AL6)</f>
        <v>-0.126730564430245</v>
      </c>
      <c r="AP6" s="6" t="n">
        <f aca="false">'Monthly Budget'!L6</f>
        <v>9070</v>
      </c>
      <c r="AQ6" s="25" t="n">
        <v>7800</v>
      </c>
      <c r="AR6" s="6" t="n">
        <f aca="false">AQ6-AP6</f>
        <v>-1270</v>
      </c>
      <c r="AS6" s="7" t="n">
        <f aca="false">IF(AP6=0,"",AR6/AP6)</f>
        <v>-0.140022050716648</v>
      </c>
      <c r="AT6" s="6" t="n">
        <f aca="false">'Monthly Budget'!M6</f>
        <v>7380</v>
      </c>
      <c r="AU6" s="25" t="n">
        <v>11000</v>
      </c>
      <c r="AV6" s="6" t="n">
        <f aca="false">AU6-AT6</f>
        <v>3620</v>
      </c>
      <c r="AW6" s="7" t="n">
        <f aca="false">IF(AT6=0,"",AV6/AT6)</f>
        <v>0.490514905149052</v>
      </c>
    </row>
    <row r="7" customFormat="false" ht="15.75" hidden="false" customHeight="false" outlineLevel="0" collapsed="false">
      <c r="A7" s="18" t="s">
        <v>20</v>
      </c>
      <c r="B7" s="6" t="n">
        <f aca="false">'Monthly Budget'!B7</f>
        <v>1540</v>
      </c>
      <c r="C7" s="25" t="n">
        <v>1640</v>
      </c>
      <c r="D7" s="6" t="n">
        <f aca="false">C7-B7</f>
        <v>100</v>
      </c>
      <c r="E7" s="7" t="n">
        <f aca="false">IF(B7=0,"",D7/B7)</f>
        <v>0.0649350649350649</v>
      </c>
      <c r="F7" s="6" t="n">
        <f aca="false">'Monthly Budget'!C7</f>
        <v>1400</v>
      </c>
      <c r="G7" s="25" t="n">
        <v>1150</v>
      </c>
      <c r="H7" s="6" t="n">
        <f aca="false">G7-F7</f>
        <v>-250</v>
      </c>
      <c r="I7" s="7" t="n">
        <f aca="false">IF(F7=0,"",H7/F7)</f>
        <v>-0.178571428571429</v>
      </c>
      <c r="J7" s="6" t="n">
        <f aca="false">'Monthly Budget'!D7</f>
        <v>1690</v>
      </c>
      <c r="K7" s="25" t="n">
        <v>1880</v>
      </c>
      <c r="L7" s="6" t="n">
        <f aca="false">K7-J7</f>
        <v>190</v>
      </c>
      <c r="M7" s="7" t="n">
        <f aca="false">IF(J7=0,"",L7/J7)</f>
        <v>0.112426035502959</v>
      </c>
      <c r="N7" s="6" t="n">
        <f aca="false">'Monthly Budget'!E7</f>
        <v>1990</v>
      </c>
      <c r="O7" s="25" t="n">
        <v>1700</v>
      </c>
      <c r="P7" s="6" t="n">
        <f aca="false">O7-N7</f>
        <v>-290</v>
      </c>
      <c r="Q7" s="7" t="n">
        <f aca="false">IF(N7=0,"",P7/N7)</f>
        <v>-0.14572864321608</v>
      </c>
      <c r="R7" s="6" t="n">
        <f aca="false">'Monthly Budget'!F7</f>
        <v>2060</v>
      </c>
      <c r="S7" s="25" t="n">
        <v>2100</v>
      </c>
      <c r="T7" s="6" t="n">
        <f aca="false">S7-R7</f>
        <v>40</v>
      </c>
      <c r="U7" s="7" t="n">
        <f aca="false">IF(R7=0,"",T7/R7)</f>
        <v>0.0194174757281553</v>
      </c>
      <c r="V7" s="6" t="n">
        <f aca="false">'Monthly Budget'!G7</f>
        <v>1950</v>
      </c>
      <c r="W7" s="25" t="n">
        <v>2000</v>
      </c>
      <c r="X7" s="6" t="n">
        <f aca="false">W7-V7</f>
        <v>50</v>
      </c>
      <c r="Y7" s="7" t="n">
        <f aca="false">IF(V7=0,"",X7/V7)</f>
        <v>0.0256410256410256</v>
      </c>
      <c r="Z7" s="6" t="n">
        <f aca="false">'Monthly Budget'!H7</f>
        <v>1860</v>
      </c>
      <c r="AA7" s="25" t="n">
        <v>2600</v>
      </c>
      <c r="AB7" s="6" t="n">
        <f aca="false">AA7-Z7</f>
        <v>740</v>
      </c>
      <c r="AC7" s="7" t="n">
        <f aca="false">IF(Z7=0,"",AB7/Z7)</f>
        <v>0.397849462365591</v>
      </c>
      <c r="AD7" s="6" t="n">
        <f aca="false">'Monthly Budget'!I7</f>
        <v>1670</v>
      </c>
      <c r="AE7" s="25" t="n">
        <v>2400</v>
      </c>
      <c r="AF7" s="6" t="n">
        <f aca="false">AE7-AD7</f>
        <v>730</v>
      </c>
      <c r="AG7" s="7" t="n">
        <f aca="false">IF(AD7=0,"",AF7/AD7)</f>
        <v>0.437125748502994</v>
      </c>
      <c r="AH7" s="6" t="n">
        <f aca="false">'Monthly Budget'!J7</f>
        <v>2100</v>
      </c>
      <c r="AI7" s="25" t="n">
        <v>1900</v>
      </c>
      <c r="AJ7" s="6" t="n">
        <f aca="false">AI7-AH7</f>
        <v>-200</v>
      </c>
      <c r="AK7" s="7" t="n">
        <f aca="false">IF(AH7=0,"",AJ7/AH7)</f>
        <v>-0.0952380952380952</v>
      </c>
      <c r="AL7" s="6" t="n">
        <f aca="false">'Monthly Budget'!K7</f>
        <v>2110</v>
      </c>
      <c r="AM7" s="25" t="n">
        <v>1900</v>
      </c>
      <c r="AN7" s="6" t="n">
        <f aca="false">AM7-AL7</f>
        <v>-210</v>
      </c>
      <c r="AO7" s="7" t="n">
        <f aca="false">IF(AL7=0,"",AN7/AL7)</f>
        <v>-0.0995260663507109</v>
      </c>
      <c r="AP7" s="6" t="n">
        <f aca="false">'Monthly Budget'!L7</f>
        <v>1810</v>
      </c>
      <c r="AQ7" s="25" t="n">
        <v>1600</v>
      </c>
      <c r="AR7" s="6" t="n">
        <f aca="false">AQ7-AP7</f>
        <v>-210</v>
      </c>
      <c r="AS7" s="7" t="n">
        <f aca="false">IF(AP7=0,"",AR7/AP7)</f>
        <v>-0.116022099447514</v>
      </c>
      <c r="AT7" s="6" t="n">
        <f aca="false">'Monthly Budget'!M7</f>
        <v>2460</v>
      </c>
      <c r="AU7" s="25" t="n">
        <v>3800</v>
      </c>
      <c r="AV7" s="6" t="n">
        <f aca="false">AU7-AT7</f>
        <v>1340</v>
      </c>
      <c r="AW7" s="7" t="n">
        <f aca="false">IF(AT7=0,"",AV7/AT7)</f>
        <v>0.544715447154472</v>
      </c>
    </row>
    <row r="8" customFormat="false" ht="16.5" hidden="false" customHeight="true" outlineLevel="0" collapsed="false">
      <c r="A8" s="29" t="s">
        <v>21</v>
      </c>
      <c r="B8" s="30" t="n">
        <f aca="false">SUM(B3:B7)</f>
        <v>87050</v>
      </c>
      <c r="C8" s="30" t="n">
        <f aca="false">SUM(C3:C7)</f>
        <v>97840</v>
      </c>
      <c r="D8" s="30" t="n">
        <f aca="false">C8-B8</f>
        <v>10790</v>
      </c>
      <c r="E8" s="31" t="n">
        <f aca="false">IF(B8=0,"",D8/B8)</f>
        <v>0.123951751866743</v>
      </c>
      <c r="F8" s="30" t="n">
        <f aca="false">SUM(F3:F7)</f>
        <v>91400</v>
      </c>
      <c r="G8" s="30" t="n">
        <f aca="false">SUM(G3:G7)</f>
        <v>70090</v>
      </c>
      <c r="H8" s="30" t="n">
        <f aca="false">G8-F8</f>
        <v>-21310</v>
      </c>
      <c r="I8" s="31" t="n">
        <f aca="false">IF(F8=0,"",H8/F8)</f>
        <v>-0.233150984682713</v>
      </c>
      <c r="J8" s="30" t="n">
        <f aca="false">SUM(J3:J7)</f>
        <v>101690</v>
      </c>
      <c r="K8" s="30" t="n">
        <f aca="false">SUM(K3:K7)</f>
        <v>109950</v>
      </c>
      <c r="L8" s="30" t="n">
        <f aca="false">K8-J8</f>
        <v>8260</v>
      </c>
      <c r="M8" s="31" t="n">
        <f aca="false">IF(J8=0,"",L8/J8)</f>
        <v>0.0812272593175337</v>
      </c>
      <c r="N8" s="30" t="n">
        <f aca="false">SUM(N3:N7)</f>
        <v>106990</v>
      </c>
      <c r="O8" s="30" t="n">
        <f aca="false">SUM(O3:O7)</f>
        <v>96200</v>
      </c>
      <c r="P8" s="30" t="n">
        <f aca="false">O8-N8</f>
        <v>-10790</v>
      </c>
      <c r="Q8" s="31" t="n">
        <f aca="false">IF(N8=0,"",P8/N8)</f>
        <v>-0.100850546780073</v>
      </c>
      <c r="R8" s="30" t="n">
        <f aca="false">SUM(R3:R7)</f>
        <v>107570</v>
      </c>
      <c r="S8" s="30" t="n">
        <f aca="false">SUM(S3:S7)</f>
        <v>106400</v>
      </c>
      <c r="T8" s="30" t="n">
        <f aca="false">S8-R8</f>
        <v>-1170</v>
      </c>
      <c r="U8" s="31" t="n">
        <f aca="false">IF(R8=0,"",T8/R8)</f>
        <v>-0.0108766384679743</v>
      </c>
      <c r="V8" s="30" t="n">
        <f aca="false">SUM(V3:V7)</f>
        <v>101960</v>
      </c>
      <c r="W8" s="30" t="n">
        <f aca="false">SUM(W3:W7)</f>
        <v>113200</v>
      </c>
      <c r="X8" s="30" t="n">
        <f aca="false">W8-V8</f>
        <v>11240</v>
      </c>
      <c r="Y8" s="31" t="n">
        <f aca="false">IF(V8=0,"",X8/V8)</f>
        <v>0.11023930953315</v>
      </c>
      <c r="Z8" s="30" t="n">
        <f aca="false">SUM(Z3:Z7)</f>
        <v>86850</v>
      </c>
      <c r="AA8" s="30" t="n">
        <f aca="false">SUM(AA3:AA7)</f>
        <v>121100</v>
      </c>
      <c r="AB8" s="30" t="n">
        <f aca="false">AA8-Z8</f>
        <v>34250</v>
      </c>
      <c r="AC8" s="31" t="n">
        <f aca="false">IF(Z8=0,"",AB8/Z8)</f>
        <v>0.394358088658607</v>
      </c>
      <c r="AD8" s="30" t="n">
        <f aca="false">SUM(AD3:AD7)</f>
        <v>81670</v>
      </c>
      <c r="AE8" s="30" t="n">
        <f aca="false">SUM(AE3:AE7)</f>
        <v>114200</v>
      </c>
      <c r="AF8" s="30" t="n">
        <f aca="false">AE8-AD8</f>
        <v>32530</v>
      </c>
      <c r="AG8" s="31" t="n">
        <f aca="false">IF(AD8=0,"",AF8/AD8)</f>
        <v>0.39831027305008</v>
      </c>
      <c r="AH8" s="30" t="n">
        <f aca="false">SUM(AH3:AH7)</f>
        <v>112630</v>
      </c>
      <c r="AI8" s="30" t="n">
        <f aca="false">SUM(AI3:AI7)</f>
        <v>105200</v>
      </c>
      <c r="AJ8" s="30" t="n">
        <f aca="false">AI8-AH8</f>
        <v>-7430</v>
      </c>
      <c r="AK8" s="31" t="n">
        <f aca="false">IF(AH8=0,"",AJ8/AH8)</f>
        <v>-0.06596821450768</v>
      </c>
      <c r="AL8" s="30" t="n">
        <f aca="false">SUM(AL3:AL7)</f>
        <v>117110</v>
      </c>
      <c r="AM8" s="30" t="n">
        <f aca="false">SUM(AM3:AM7)</f>
        <v>102600</v>
      </c>
      <c r="AN8" s="30" t="n">
        <f aca="false">AM8-AL8</f>
        <v>-14510</v>
      </c>
      <c r="AO8" s="31" t="n">
        <f aca="false">IF(AL8=0,"",AN8/AL8)</f>
        <v>-0.123900606267612</v>
      </c>
      <c r="AP8" s="30" t="n">
        <f aca="false">SUM(AP3:AP7)</f>
        <v>111810</v>
      </c>
      <c r="AQ8" s="30" t="n">
        <f aca="false">SUM(AQ3:AQ7)</f>
        <v>94400</v>
      </c>
      <c r="AR8" s="30" t="n">
        <f aca="false">AQ8-AP8</f>
        <v>-17410</v>
      </c>
      <c r="AS8" s="31" t="n">
        <f aca="false">IF(AP8=0,"",AR8/AP8)</f>
        <v>-0.155710580448976</v>
      </c>
      <c r="AT8" s="30" t="n">
        <f aca="false">SUM(AT3:AT7)</f>
        <v>87110</v>
      </c>
      <c r="AU8" s="30" t="n">
        <f aca="false">SUM(AU3:AU7)</f>
        <v>127300</v>
      </c>
      <c r="AV8" s="30" t="n">
        <f aca="false">AU8-AT8</f>
        <v>40190</v>
      </c>
      <c r="AW8" s="31" t="n">
        <f aca="false">IF(AT8=0,"",AV8/AT8)</f>
        <v>0.461370680748479</v>
      </c>
    </row>
    <row r="10" customFormat="false" ht="15.75" hidden="false" customHeight="false" outlineLevel="0" collapsed="false">
      <c r="A10" s="17" t="s">
        <v>22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</row>
    <row r="11" customFormat="false" ht="15.75" hidden="false" customHeight="false" outlineLevel="0" collapsed="false">
      <c r="A11" s="18" t="s">
        <v>23</v>
      </c>
      <c r="B11" s="6" t="n">
        <f aca="false">'Monthly Budget'!B11</f>
        <v>23520</v>
      </c>
      <c r="C11" s="24" t="n">
        <v>27490</v>
      </c>
      <c r="D11" s="6" t="n">
        <f aca="false">C11-B11</f>
        <v>3970</v>
      </c>
      <c r="E11" s="7" t="n">
        <f aca="false">IF(B11=0,"",D11/B11)</f>
        <v>0.168792517006803</v>
      </c>
      <c r="F11" s="6" t="n">
        <f aca="false">'Monthly Budget'!C11</f>
        <v>24930</v>
      </c>
      <c r="G11" s="24" t="n">
        <v>19360</v>
      </c>
      <c r="H11" s="6" t="n">
        <f aca="false">G11-F11</f>
        <v>-5570</v>
      </c>
      <c r="I11" s="7" t="n">
        <f aca="false">IF(F11=0,"",H11/F11)</f>
        <v>-0.223425591656639</v>
      </c>
      <c r="J11" s="6" t="n">
        <f aca="false">'Monthly Budget'!D11</f>
        <v>27650</v>
      </c>
      <c r="K11" s="24" t="n">
        <v>29520</v>
      </c>
      <c r="L11" s="6" t="n">
        <f aca="false">K11-J11</f>
        <v>1870</v>
      </c>
      <c r="M11" s="7" t="n">
        <f aca="false">IF(J11=0,"",L11/J11)</f>
        <v>0.0676311030741411</v>
      </c>
      <c r="N11" s="6" t="n">
        <f aca="false">'Monthly Budget'!E11</f>
        <v>29010</v>
      </c>
      <c r="O11" s="24" t="n">
        <v>23500</v>
      </c>
      <c r="P11" s="6" t="n">
        <f aca="false">O11-N11</f>
        <v>-5510</v>
      </c>
      <c r="Q11" s="7" t="n">
        <f aca="false">IF(N11=0,"",P11/N11)</f>
        <v>-0.189934505342985</v>
      </c>
      <c r="R11" s="6" t="n">
        <f aca="false">'Monthly Budget'!F11</f>
        <v>29270</v>
      </c>
      <c r="S11" s="24" t="n">
        <v>26500</v>
      </c>
      <c r="T11" s="6" t="n">
        <f aca="false">S11-R11</f>
        <v>-2770</v>
      </c>
      <c r="U11" s="7" t="n">
        <f aca="false">IF(R11=0,"",T11/R11)</f>
        <v>-0.0946361462248036</v>
      </c>
      <c r="V11" s="6" t="n">
        <f aca="false">'Monthly Budget'!G11</f>
        <v>27590</v>
      </c>
      <c r="W11" s="24" t="n">
        <v>28000</v>
      </c>
      <c r="X11" s="6" t="n">
        <f aca="false">W11-V11</f>
        <v>410</v>
      </c>
      <c r="Y11" s="7" t="n">
        <f aca="false">IF(V11=0,"",X11/V11)</f>
        <v>0.0148604566872055</v>
      </c>
      <c r="Z11" s="6" t="n">
        <f aca="false">'Monthly Budget'!H11</f>
        <v>23650</v>
      </c>
      <c r="AA11" s="24" t="n">
        <v>30000</v>
      </c>
      <c r="AB11" s="6" t="n">
        <f aca="false">AA11-Z11</f>
        <v>6350</v>
      </c>
      <c r="AC11" s="7" t="n">
        <f aca="false">IF(Z11=0,"",AB11/Z11)</f>
        <v>0.268498942917548</v>
      </c>
      <c r="AD11" s="6" t="n">
        <f aca="false">'Monthly Budget'!I11</f>
        <v>22270</v>
      </c>
      <c r="AE11" s="24" t="n">
        <v>28500</v>
      </c>
      <c r="AF11" s="6" t="n">
        <f aca="false">AE11-AD11</f>
        <v>6230</v>
      </c>
      <c r="AG11" s="7" t="n">
        <f aca="false">IF(AD11=0,"",AF11/AD11)</f>
        <v>0.279748540637629</v>
      </c>
      <c r="AH11" s="6" t="n">
        <f aca="false">'Monthly Budget'!J11</f>
        <v>30360</v>
      </c>
      <c r="AI11" s="24" t="n">
        <v>26000</v>
      </c>
      <c r="AJ11" s="6" t="n">
        <f aca="false">AI11-AH11</f>
        <v>-4360</v>
      </c>
      <c r="AK11" s="7" t="n">
        <f aca="false">IF(AH11=0,"",AJ11/AH11)</f>
        <v>-0.143610013175231</v>
      </c>
      <c r="AL11" s="6" t="n">
        <f aca="false">'Monthly Budget'!K11</f>
        <v>32090</v>
      </c>
      <c r="AM11" s="24" t="n">
        <v>25500</v>
      </c>
      <c r="AN11" s="6" t="n">
        <f aca="false">AM11-AL11</f>
        <v>-6590</v>
      </c>
      <c r="AO11" s="7" t="n">
        <f aca="false">IF(AL11=0,"",AN11/AL11)</f>
        <v>-0.205359925210346</v>
      </c>
      <c r="AP11" s="6" t="n">
        <f aca="false">'Monthly Budget'!L11</f>
        <v>30410</v>
      </c>
      <c r="AQ11" s="24" t="n">
        <v>23500</v>
      </c>
      <c r="AR11" s="6" t="n">
        <f aca="false">AQ11-AP11</f>
        <v>-6910</v>
      </c>
      <c r="AS11" s="7" t="n">
        <f aca="false">IF(AP11=0,"",AR11/AP11)</f>
        <v>-0.227227885563959</v>
      </c>
      <c r="AT11" s="6" t="n">
        <f aca="false">'Monthly Budget'!M11</f>
        <v>23430</v>
      </c>
      <c r="AU11" s="24" t="n">
        <v>31000</v>
      </c>
      <c r="AV11" s="6" t="n">
        <f aca="false">AU11-AT11</f>
        <v>7570</v>
      </c>
      <c r="AW11" s="7" t="n">
        <f aca="false">IF(AT11=0,"",AV11/AT11)</f>
        <v>0.323090055484422</v>
      </c>
    </row>
    <row r="12" customFormat="false" ht="15.75" hidden="false" customHeight="false" outlineLevel="0" collapsed="false">
      <c r="A12" s="18" t="s">
        <v>24</v>
      </c>
      <c r="B12" s="6" t="n">
        <f aca="false">'Monthly Budget'!B12</f>
        <v>1740</v>
      </c>
      <c r="C12" s="25" t="n">
        <v>2050</v>
      </c>
      <c r="D12" s="6" t="n">
        <f aca="false">C12-B12</f>
        <v>310</v>
      </c>
      <c r="E12" s="7" t="n">
        <f aca="false">IF(B12=0,"",D12/B12)</f>
        <v>0.17816091954023</v>
      </c>
      <c r="F12" s="6" t="n">
        <f aca="false">'Monthly Budget'!C12</f>
        <v>1850</v>
      </c>
      <c r="G12" s="25" t="n">
        <v>1360</v>
      </c>
      <c r="H12" s="6" t="n">
        <f aca="false">G12-F12</f>
        <v>-490</v>
      </c>
      <c r="I12" s="7" t="n">
        <f aca="false">IF(F12=0,"",H12/F12)</f>
        <v>-0.264864864864865</v>
      </c>
      <c r="J12" s="6" t="n">
        <f aca="false">'Monthly Budget'!D12</f>
        <v>2030</v>
      </c>
      <c r="K12" s="25" t="n">
        <v>2180</v>
      </c>
      <c r="L12" s="6" t="n">
        <f aca="false">K12-J12</f>
        <v>150</v>
      </c>
      <c r="M12" s="7" t="n">
        <f aca="false">IF(J12=0,"",L12/J12)</f>
        <v>0.0738916256157636</v>
      </c>
      <c r="N12" s="6" t="n">
        <f aca="false">'Monthly Budget'!E12</f>
        <v>2120</v>
      </c>
      <c r="O12" s="25" t="n">
        <v>1800</v>
      </c>
      <c r="P12" s="6" t="n">
        <f aca="false">O12-N12</f>
        <v>-320</v>
      </c>
      <c r="Q12" s="7" t="n">
        <f aca="false">IF(N12=0,"",P12/N12)</f>
        <v>-0.150943396226415</v>
      </c>
      <c r="R12" s="6" t="n">
        <f aca="false">'Monthly Budget'!F12</f>
        <v>2140</v>
      </c>
      <c r="S12" s="25" t="n">
        <v>1950</v>
      </c>
      <c r="T12" s="6" t="n">
        <f aca="false">S12-R12</f>
        <v>-190</v>
      </c>
      <c r="U12" s="7" t="n">
        <f aca="false">IF(R12=0,"",T12/R12)</f>
        <v>-0.088785046728972</v>
      </c>
      <c r="V12" s="6" t="n">
        <f aca="false">'Monthly Budget'!G12</f>
        <v>2030</v>
      </c>
      <c r="W12" s="25" t="n">
        <v>2050</v>
      </c>
      <c r="X12" s="6" t="n">
        <f aca="false">W12-V12</f>
        <v>20</v>
      </c>
      <c r="Y12" s="7" t="n">
        <f aca="false">IF(V12=0,"",X12/V12)</f>
        <v>0.00985221674876847</v>
      </c>
      <c r="Z12" s="6" t="n">
        <f aca="false">'Monthly Budget'!H12</f>
        <v>1790</v>
      </c>
      <c r="AA12" s="25" t="n">
        <v>2300</v>
      </c>
      <c r="AB12" s="6" t="n">
        <f aca="false">AA12-Z12</f>
        <v>510</v>
      </c>
      <c r="AC12" s="7" t="n">
        <f aca="false">IF(Z12=0,"",AB12/Z12)</f>
        <v>0.284916201117318</v>
      </c>
      <c r="AD12" s="6" t="n">
        <f aca="false">'Monthly Budget'!I12</f>
        <v>1670</v>
      </c>
      <c r="AE12" s="25" t="n">
        <v>2150</v>
      </c>
      <c r="AF12" s="6" t="n">
        <f aca="false">AE12-AD12</f>
        <v>480</v>
      </c>
      <c r="AG12" s="7" t="n">
        <f aca="false">IF(AD12=0,"",AF12/AD12)</f>
        <v>0.287425149700599</v>
      </c>
      <c r="AH12" s="6" t="n">
        <f aca="false">'Monthly Budget'!J12</f>
        <v>2290</v>
      </c>
      <c r="AI12" s="25" t="n">
        <v>1950</v>
      </c>
      <c r="AJ12" s="6" t="n">
        <f aca="false">AI12-AH12</f>
        <v>-340</v>
      </c>
      <c r="AK12" s="7" t="n">
        <f aca="false">IF(AH12=0,"",AJ12/AH12)</f>
        <v>-0.148471615720524</v>
      </c>
      <c r="AL12" s="6" t="n">
        <f aca="false">'Monthly Budget'!K12</f>
        <v>2250</v>
      </c>
      <c r="AM12" s="25" t="n">
        <v>1800</v>
      </c>
      <c r="AN12" s="6" t="n">
        <f aca="false">AM12-AL12</f>
        <v>-450</v>
      </c>
      <c r="AO12" s="7" t="n">
        <f aca="false">IF(AL12=0,"",AN12/AL12)</f>
        <v>-0.2</v>
      </c>
      <c r="AP12" s="6" t="n">
        <f aca="false">'Monthly Budget'!L12</f>
        <v>2180</v>
      </c>
      <c r="AQ12" s="25" t="n">
        <v>1700</v>
      </c>
      <c r="AR12" s="6" t="n">
        <f aca="false">AQ12-AP12</f>
        <v>-480</v>
      </c>
      <c r="AS12" s="7" t="n">
        <f aca="false">IF(AP12=0,"",AR12/AP12)</f>
        <v>-0.220183486238532</v>
      </c>
      <c r="AT12" s="6" t="n">
        <f aca="false">'Monthly Budget'!M12</f>
        <v>1770</v>
      </c>
      <c r="AU12" s="25" t="n">
        <v>2400</v>
      </c>
      <c r="AV12" s="6" t="n">
        <f aca="false">AU12-AT12</f>
        <v>630</v>
      </c>
      <c r="AW12" s="7" t="n">
        <f aca="false">IF(AT12=0,"",AV12/AT12)</f>
        <v>0.355932203389831</v>
      </c>
    </row>
    <row r="13" customFormat="false" ht="15.75" hidden="false" customHeight="false" outlineLevel="0" collapsed="false">
      <c r="A13" s="18" t="s">
        <v>25</v>
      </c>
      <c r="B13" s="6" t="n">
        <f aca="false">'Monthly Budget'!B13</f>
        <v>3140</v>
      </c>
      <c r="C13" s="25" t="n">
        <v>3710</v>
      </c>
      <c r="D13" s="6" t="n">
        <f aca="false">C13-B13</f>
        <v>570</v>
      </c>
      <c r="E13" s="7" t="n">
        <f aca="false">IF(B13=0,"",D13/B13)</f>
        <v>0.181528662420382</v>
      </c>
      <c r="F13" s="6" t="n">
        <f aca="false">'Monthly Budget'!C13</f>
        <v>3320</v>
      </c>
      <c r="G13" s="25" t="n">
        <v>2610</v>
      </c>
      <c r="H13" s="6" t="n">
        <f aca="false">G13-F13</f>
        <v>-710</v>
      </c>
      <c r="I13" s="7" t="n">
        <f aca="false">IF(F13=0,"",H13/F13)</f>
        <v>-0.213855421686747</v>
      </c>
      <c r="J13" s="6" t="n">
        <f aca="false">'Monthly Budget'!D13</f>
        <v>3560</v>
      </c>
      <c r="K13" s="25" t="n">
        <v>3850</v>
      </c>
      <c r="L13" s="6" t="n">
        <f aca="false">K13-J13</f>
        <v>290</v>
      </c>
      <c r="M13" s="7" t="n">
        <f aca="false">IF(J13=0,"",L13/J13)</f>
        <v>0.0814606741573034</v>
      </c>
      <c r="N13" s="6" t="n">
        <f aca="false">'Monthly Budget'!E13</f>
        <v>3750</v>
      </c>
      <c r="O13" s="25" t="n">
        <v>3000</v>
      </c>
      <c r="P13" s="6" t="n">
        <f aca="false">O13-N13</f>
        <v>-750</v>
      </c>
      <c r="Q13" s="7" t="n">
        <f aca="false">IF(N13=0,"",P13/N13)</f>
        <v>-0.2</v>
      </c>
      <c r="R13" s="6" t="n">
        <f aca="false">'Monthly Budget'!F13</f>
        <v>3720</v>
      </c>
      <c r="S13" s="25" t="n">
        <v>3400</v>
      </c>
      <c r="T13" s="6" t="n">
        <f aca="false">S13-R13</f>
        <v>-320</v>
      </c>
      <c r="U13" s="7" t="n">
        <f aca="false">IF(R13=0,"",T13/R13)</f>
        <v>-0.0860215053763441</v>
      </c>
      <c r="V13" s="6" t="n">
        <f aca="false">'Monthly Budget'!G13</f>
        <v>3390</v>
      </c>
      <c r="W13" s="25" t="n">
        <v>3400</v>
      </c>
      <c r="X13" s="6" t="n">
        <f aca="false">W13-V13</f>
        <v>10</v>
      </c>
      <c r="Y13" s="7" t="n">
        <f aca="false">IF(V13=0,"",X13/V13)</f>
        <v>0.00294985250737463</v>
      </c>
      <c r="Z13" s="6" t="n">
        <f aca="false">'Monthly Budget'!H13</f>
        <v>2940</v>
      </c>
      <c r="AA13" s="25" t="n">
        <v>3700</v>
      </c>
      <c r="AB13" s="6" t="n">
        <f aca="false">AA13-Z13</f>
        <v>760</v>
      </c>
      <c r="AC13" s="7" t="n">
        <f aca="false">IF(Z13=0,"",AB13/Z13)</f>
        <v>0.258503401360544</v>
      </c>
      <c r="AD13" s="6" t="n">
        <f aca="false">'Monthly Budget'!I13</f>
        <v>2700</v>
      </c>
      <c r="AE13" s="25" t="n">
        <v>3500</v>
      </c>
      <c r="AF13" s="6" t="n">
        <f aca="false">AE13-AD13</f>
        <v>800</v>
      </c>
      <c r="AG13" s="7" t="n">
        <f aca="false">IF(AD13=0,"",AF13/AD13)</f>
        <v>0.296296296296296</v>
      </c>
      <c r="AH13" s="6" t="n">
        <f aca="false">'Monthly Budget'!J13</f>
        <v>3670</v>
      </c>
      <c r="AI13" s="25" t="n">
        <v>3100</v>
      </c>
      <c r="AJ13" s="6" t="n">
        <f aca="false">AI13-AH13</f>
        <v>-570</v>
      </c>
      <c r="AK13" s="7" t="n">
        <f aca="false">IF(AH13=0,"",AJ13/AH13)</f>
        <v>-0.155313351498638</v>
      </c>
      <c r="AL13" s="6" t="n">
        <f aca="false">'Monthly Budget'!K13</f>
        <v>3850</v>
      </c>
      <c r="AM13" s="25" t="n">
        <v>3100</v>
      </c>
      <c r="AN13" s="6" t="n">
        <f aca="false">AM13-AL13</f>
        <v>-750</v>
      </c>
      <c r="AO13" s="7" t="n">
        <f aca="false">IF(AL13=0,"",AN13/AL13)</f>
        <v>-0.194805194805195</v>
      </c>
      <c r="AP13" s="6" t="n">
        <f aca="false">'Monthly Budget'!L13</f>
        <v>3700</v>
      </c>
      <c r="AQ13" s="25" t="n">
        <v>2900</v>
      </c>
      <c r="AR13" s="6" t="n">
        <f aca="false">AQ13-AP13</f>
        <v>-800</v>
      </c>
      <c r="AS13" s="7" t="n">
        <f aca="false">IF(AP13=0,"",AR13/AP13)</f>
        <v>-0.216216216216216</v>
      </c>
      <c r="AT13" s="6" t="n">
        <f aca="false">'Monthly Budget'!M13</f>
        <v>2920</v>
      </c>
      <c r="AU13" s="25" t="n">
        <v>3900</v>
      </c>
      <c r="AV13" s="6" t="n">
        <f aca="false">AU13-AT13</f>
        <v>980</v>
      </c>
      <c r="AW13" s="7" t="n">
        <f aca="false">IF(AT13=0,"",AV13/AT13)</f>
        <v>0.335616438356164</v>
      </c>
    </row>
    <row r="14" customFormat="false" ht="15.75" hidden="false" customHeight="false" outlineLevel="0" collapsed="false">
      <c r="A14" s="18" t="s">
        <v>26</v>
      </c>
      <c r="B14" s="6" t="n">
        <f aca="false">'Monthly Budget'!B14</f>
        <v>900</v>
      </c>
      <c r="C14" s="25" t="n">
        <v>1090</v>
      </c>
      <c r="D14" s="6" t="n">
        <f aca="false">C14-B14</f>
        <v>190</v>
      </c>
      <c r="E14" s="7" t="n">
        <f aca="false">IF(B14=0,"",D14/B14)</f>
        <v>0.211111111111111</v>
      </c>
      <c r="F14" s="6" t="n">
        <f aca="false">'Monthly Budget'!C14</f>
        <v>960</v>
      </c>
      <c r="G14" s="25" t="n">
        <v>680</v>
      </c>
      <c r="H14" s="6" t="n">
        <f aca="false">G14-F14</f>
        <v>-280</v>
      </c>
      <c r="I14" s="7" t="n">
        <f aca="false">IF(F14=0,"",H14/F14)</f>
        <v>-0.291666666666667</v>
      </c>
      <c r="J14" s="6" t="n">
        <f aca="false">'Monthly Budget'!D14</f>
        <v>980</v>
      </c>
      <c r="K14" s="25" t="n">
        <v>1090</v>
      </c>
      <c r="L14" s="6" t="n">
        <f aca="false">K14-J14</f>
        <v>110</v>
      </c>
      <c r="M14" s="7" t="n">
        <f aca="false">IF(J14=0,"",L14/J14)</f>
        <v>0.112244897959184</v>
      </c>
      <c r="N14" s="6" t="n">
        <f aca="false">'Monthly Budget'!E14</f>
        <v>1030</v>
      </c>
      <c r="O14" s="25" t="n">
        <v>900</v>
      </c>
      <c r="P14" s="6" t="n">
        <f aca="false">O14-N14</f>
        <v>-130</v>
      </c>
      <c r="Q14" s="7" t="n">
        <f aca="false">IF(N14=0,"",P14/N14)</f>
        <v>-0.12621359223301</v>
      </c>
      <c r="R14" s="6" t="n">
        <f aca="false">'Monthly Budget'!F14</f>
        <v>1010</v>
      </c>
      <c r="S14" s="25" t="n">
        <v>850</v>
      </c>
      <c r="T14" s="6" t="n">
        <f aca="false">S14-R14</f>
        <v>-160</v>
      </c>
      <c r="U14" s="7" t="n">
        <f aca="false">IF(R14=0,"",T14/R14)</f>
        <v>-0.158415841584158</v>
      </c>
      <c r="V14" s="6" t="n">
        <f aca="false">'Monthly Budget'!G14</f>
        <v>920</v>
      </c>
      <c r="W14" s="25" t="n">
        <v>1000</v>
      </c>
      <c r="X14" s="6" t="n">
        <f aca="false">W14-V14</f>
        <v>80</v>
      </c>
      <c r="Y14" s="7" t="n">
        <f aca="false">IF(V14=0,"",X14/V14)</f>
        <v>0.0869565217391304</v>
      </c>
      <c r="Z14" s="6" t="n">
        <f aca="false">'Monthly Budget'!H14</f>
        <v>820</v>
      </c>
      <c r="AA14" s="25" t="n">
        <v>950</v>
      </c>
      <c r="AB14" s="6" t="n">
        <f aca="false">AA14-Z14</f>
        <v>130</v>
      </c>
      <c r="AC14" s="7" t="n">
        <f aca="false">IF(Z14=0,"",AB14/Z14)</f>
        <v>0.158536585365854</v>
      </c>
      <c r="AD14" s="6" t="n">
        <f aca="false">'Monthly Budget'!I14</f>
        <v>760</v>
      </c>
      <c r="AE14" s="25" t="n">
        <v>1000</v>
      </c>
      <c r="AF14" s="6" t="n">
        <f aca="false">AE14-AD14</f>
        <v>240</v>
      </c>
      <c r="AG14" s="7" t="n">
        <f aca="false">IF(AD14=0,"",AF14/AD14)</f>
        <v>0.315789473684211</v>
      </c>
      <c r="AH14" s="6" t="n">
        <f aca="false">'Monthly Budget'!J14</f>
        <v>1030</v>
      </c>
      <c r="AI14" s="25" t="n">
        <v>850</v>
      </c>
      <c r="AJ14" s="6" t="n">
        <f aca="false">AI14-AH14</f>
        <v>-180</v>
      </c>
      <c r="AK14" s="7" t="n">
        <f aca="false">IF(AH14=0,"",AJ14/AH14)</f>
        <v>-0.174757281553398</v>
      </c>
      <c r="AL14" s="6" t="n">
        <f aca="false">'Monthly Budget'!K14</f>
        <v>1090</v>
      </c>
      <c r="AM14" s="25" t="n">
        <v>900</v>
      </c>
      <c r="AN14" s="6" t="n">
        <f aca="false">AM14-AL14</f>
        <v>-190</v>
      </c>
      <c r="AO14" s="7" t="n">
        <f aca="false">IF(AL14=0,"",AN14/AL14)</f>
        <v>-0.174311926605505</v>
      </c>
      <c r="AP14" s="6" t="n">
        <f aca="false">'Monthly Budget'!L14</f>
        <v>1060</v>
      </c>
      <c r="AQ14" s="25" t="n">
        <v>850</v>
      </c>
      <c r="AR14" s="6" t="n">
        <f aca="false">AQ14-AP14</f>
        <v>-210</v>
      </c>
      <c r="AS14" s="7" t="n">
        <f aca="false">IF(AP14=0,"",AR14/AP14)</f>
        <v>-0.19811320754717</v>
      </c>
      <c r="AT14" s="6" t="n">
        <f aca="false">'Monthly Budget'!M14</f>
        <v>770</v>
      </c>
      <c r="AU14" s="25" t="n">
        <v>1050</v>
      </c>
      <c r="AV14" s="6" t="n">
        <f aca="false">AU14-AT14</f>
        <v>280</v>
      </c>
      <c r="AW14" s="7" t="n">
        <f aca="false">IF(AT14=0,"",AV14/AT14)</f>
        <v>0.363636363636364</v>
      </c>
    </row>
    <row r="15" customFormat="false" ht="15.75" hidden="false" customHeight="false" outlineLevel="0" collapsed="false">
      <c r="A15" s="18" t="s">
        <v>27</v>
      </c>
      <c r="B15" s="6" t="n">
        <f aca="false">'Monthly Budget'!B15</f>
        <v>1340</v>
      </c>
      <c r="C15" s="25" t="n">
        <v>1660</v>
      </c>
      <c r="D15" s="6" t="n">
        <f aca="false">C15-B15</f>
        <v>320</v>
      </c>
      <c r="E15" s="7" t="n">
        <f aca="false">IF(B15=0,"",D15/B15)</f>
        <v>0.238805970149254</v>
      </c>
      <c r="F15" s="6" t="n">
        <f aca="false">'Monthly Budget'!C15</f>
        <v>1410</v>
      </c>
      <c r="G15" s="25" t="n">
        <v>1020</v>
      </c>
      <c r="H15" s="6" t="n">
        <f aca="false">G15-F15</f>
        <v>-390</v>
      </c>
      <c r="I15" s="7" t="n">
        <f aca="false">IF(F15=0,"",H15/F15)</f>
        <v>-0.276595744680851</v>
      </c>
      <c r="J15" s="6" t="n">
        <f aca="false">'Monthly Budget'!D15</f>
        <v>1600</v>
      </c>
      <c r="K15" s="25" t="n">
        <v>1600</v>
      </c>
      <c r="L15" s="6" t="n">
        <f aca="false">K15-J15</f>
        <v>0</v>
      </c>
      <c r="M15" s="7" t="n">
        <f aca="false">IF(J15=0,"",L15/J15)</f>
        <v>0</v>
      </c>
      <c r="N15" s="6" t="n">
        <f aca="false">'Monthly Budget'!E15</f>
        <v>1690</v>
      </c>
      <c r="O15" s="25" t="n">
        <v>1500</v>
      </c>
      <c r="P15" s="6" t="n">
        <f aca="false">O15-N15</f>
        <v>-190</v>
      </c>
      <c r="Q15" s="7" t="n">
        <f aca="false">IF(N15=0,"",P15/N15)</f>
        <v>-0.112426035502959</v>
      </c>
      <c r="R15" s="6" t="n">
        <f aca="false">'Monthly Budget'!F15</f>
        <v>1690</v>
      </c>
      <c r="S15" s="25" t="n">
        <v>1450</v>
      </c>
      <c r="T15" s="6" t="n">
        <f aca="false">S15-R15</f>
        <v>-240</v>
      </c>
      <c r="U15" s="7" t="n">
        <f aca="false">IF(R15=0,"",T15/R15)</f>
        <v>-0.142011834319527</v>
      </c>
      <c r="V15" s="6" t="n">
        <f aca="false">'Monthly Budget'!G15</f>
        <v>1550</v>
      </c>
      <c r="W15" s="25" t="n">
        <v>1650</v>
      </c>
      <c r="X15" s="6" t="n">
        <f aca="false">W15-V15</f>
        <v>100</v>
      </c>
      <c r="Y15" s="7" t="n">
        <f aca="false">IF(V15=0,"",X15/V15)</f>
        <v>0.0645161290322581</v>
      </c>
      <c r="Z15" s="6" t="n">
        <f aca="false">'Monthly Budget'!H15</f>
        <v>1390</v>
      </c>
      <c r="AA15" s="25" t="n">
        <v>1800</v>
      </c>
      <c r="AB15" s="6" t="n">
        <f aca="false">AA15-Z15</f>
        <v>410</v>
      </c>
      <c r="AC15" s="7" t="n">
        <f aca="false">IF(Z15=0,"",AB15/Z15)</f>
        <v>0.294964028776978</v>
      </c>
      <c r="AD15" s="6" t="n">
        <f aca="false">'Monthly Budget'!I15</f>
        <v>1270</v>
      </c>
      <c r="AE15" s="25" t="n">
        <v>1550</v>
      </c>
      <c r="AF15" s="6" t="n">
        <f aca="false">AE15-AD15</f>
        <v>280</v>
      </c>
      <c r="AG15" s="7" t="n">
        <f aca="false">IF(AD15=0,"",AF15/AD15)</f>
        <v>0.220472440944882</v>
      </c>
      <c r="AH15" s="6" t="n">
        <f aca="false">'Monthly Budget'!J15</f>
        <v>1600</v>
      </c>
      <c r="AI15" s="25" t="n">
        <v>1450</v>
      </c>
      <c r="AJ15" s="6" t="n">
        <f aca="false">AI15-AH15</f>
        <v>-150</v>
      </c>
      <c r="AK15" s="7" t="n">
        <f aca="false">IF(AH15=0,"",AJ15/AH15)</f>
        <v>-0.09375</v>
      </c>
      <c r="AL15" s="6" t="n">
        <f aca="false">'Monthly Budget'!K15</f>
        <v>1670</v>
      </c>
      <c r="AM15" s="25" t="n">
        <v>1250</v>
      </c>
      <c r="AN15" s="6" t="n">
        <f aca="false">AM15-AL15</f>
        <v>-420</v>
      </c>
      <c r="AO15" s="7" t="n">
        <f aca="false">IF(AL15=0,"",AN15/AL15)</f>
        <v>-0.251497005988024</v>
      </c>
      <c r="AP15" s="6" t="n">
        <f aca="false">'Monthly Budget'!L15</f>
        <v>1590</v>
      </c>
      <c r="AQ15" s="25" t="n">
        <v>1250</v>
      </c>
      <c r="AR15" s="6" t="n">
        <f aca="false">AQ15-AP15</f>
        <v>-340</v>
      </c>
      <c r="AS15" s="7" t="n">
        <f aca="false">IF(AP15=0,"",AR15/AP15)</f>
        <v>-0.213836477987421</v>
      </c>
      <c r="AT15" s="6" t="n">
        <f aca="false">'Monthly Budget'!M15</f>
        <v>1310</v>
      </c>
      <c r="AU15" s="25" t="n">
        <v>1750</v>
      </c>
      <c r="AV15" s="6" t="n">
        <f aca="false">AU15-AT15</f>
        <v>440</v>
      </c>
      <c r="AW15" s="7" t="n">
        <f aca="false">IF(AT15=0,"",AV15/AT15)</f>
        <v>0.33587786259542</v>
      </c>
    </row>
    <row r="16" customFormat="false" ht="16.5" hidden="false" customHeight="true" outlineLevel="0" collapsed="false">
      <c r="A16" s="29" t="s">
        <v>28</v>
      </c>
      <c r="B16" s="32" t="n">
        <f aca="false">SUM(B11:B15)</f>
        <v>30640</v>
      </c>
      <c r="C16" s="32" t="n">
        <f aca="false">SUM(C11:C15)</f>
        <v>36000</v>
      </c>
      <c r="D16" s="32" t="n">
        <f aca="false">C16-B16</f>
        <v>5360</v>
      </c>
      <c r="E16" s="33" t="n">
        <f aca="false">IF(B16=0,"",D16/B16)</f>
        <v>0.174934725848564</v>
      </c>
      <c r="F16" s="32" t="n">
        <f aca="false">SUM(F11:F15)</f>
        <v>32470</v>
      </c>
      <c r="G16" s="32" t="n">
        <f aca="false">SUM(G11:G15)</f>
        <v>25030</v>
      </c>
      <c r="H16" s="32" t="n">
        <f aca="false">G16-F16</f>
        <v>-7440</v>
      </c>
      <c r="I16" s="33" t="n">
        <f aca="false">IF(F16=0,"",H16/F16)</f>
        <v>-0.229134585771481</v>
      </c>
      <c r="J16" s="32" t="n">
        <f aca="false">SUM(J11:J15)</f>
        <v>35820</v>
      </c>
      <c r="K16" s="32" t="n">
        <f aca="false">SUM(K11:K15)</f>
        <v>38240</v>
      </c>
      <c r="L16" s="32" t="n">
        <f aca="false">K16-J16</f>
        <v>2420</v>
      </c>
      <c r="M16" s="33" t="n">
        <f aca="false">IF(J16=0,"",L16/J16)</f>
        <v>0.0675600223338917</v>
      </c>
      <c r="N16" s="32" t="n">
        <f aca="false">SUM(N11:N15)</f>
        <v>37600</v>
      </c>
      <c r="O16" s="32" t="n">
        <f aca="false">SUM(O11:O15)</f>
        <v>30700</v>
      </c>
      <c r="P16" s="32" t="n">
        <f aca="false">O16-N16</f>
        <v>-6900</v>
      </c>
      <c r="Q16" s="33" t="n">
        <f aca="false">IF(N16=0,"",P16/N16)</f>
        <v>-0.183510638297872</v>
      </c>
      <c r="R16" s="32" t="n">
        <f aca="false">SUM(R11:R15)</f>
        <v>37830</v>
      </c>
      <c r="S16" s="32" t="n">
        <f aca="false">SUM(S11:S15)</f>
        <v>34150</v>
      </c>
      <c r="T16" s="32" t="n">
        <f aca="false">S16-R16</f>
        <v>-3680</v>
      </c>
      <c r="U16" s="33" t="n">
        <f aca="false">IF(R16=0,"",T16/R16)</f>
        <v>-0.0972772931535818</v>
      </c>
      <c r="V16" s="32" t="n">
        <f aca="false">SUM(V11:V15)</f>
        <v>35480</v>
      </c>
      <c r="W16" s="32" t="n">
        <f aca="false">SUM(W11:W15)</f>
        <v>36100</v>
      </c>
      <c r="X16" s="32" t="n">
        <f aca="false">W16-V16</f>
        <v>620</v>
      </c>
      <c r="Y16" s="33" t="n">
        <f aca="false">IF(V16=0,"",X16/V16)</f>
        <v>0.0174746335963923</v>
      </c>
      <c r="Z16" s="32" t="n">
        <f aca="false">SUM(Z11:Z15)</f>
        <v>30590</v>
      </c>
      <c r="AA16" s="32" t="n">
        <f aca="false">SUM(AA11:AA15)</f>
        <v>38750</v>
      </c>
      <c r="AB16" s="32" t="n">
        <f aca="false">AA16-Z16</f>
        <v>8160</v>
      </c>
      <c r="AC16" s="33" t="n">
        <f aca="false">IF(Z16=0,"",AB16/Z16)</f>
        <v>0.266753841124551</v>
      </c>
      <c r="AD16" s="32" t="n">
        <f aca="false">SUM(AD11:AD15)</f>
        <v>28670</v>
      </c>
      <c r="AE16" s="32" t="n">
        <f aca="false">SUM(AE11:AE15)</f>
        <v>36700</v>
      </c>
      <c r="AF16" s="32" t="n">
        <f aca="false">AE16-AD16</f>
        <v>8030</v>
      </c>
      <c r="AG16" s="33" t="n">
        <f aca="false">IF(AD16=0,"",AF16/AD16)</f>
        <v>0.280083711196373</v>
      </c>
      <c r="AH16" s="32" t="n">
        <f aca="false">SUM(AH11:AH15)</f>
        <v>38950</v>
      </c>
      <c r="AI16" s="32" t="n">
        <f aca="false">SUM(AI11:AI15)</f>
        <v>33350</v>
      </c>
      <c r="AJ16" s="32" t="n">
        <f aca="false">AI16-AH16</f>
        <v>-5600</v>
      </c>
      <c r="AK16" s="33" t="n">
        <f aca="false">IF(AH16=0,"",AJ16/AH16)</f>
        <v>-0.143774069319641</v>
      </c>
      <c r="AL16" s="32" t="n">
        <f aca="false">SUM(AL11:AL15)</f>
        <v>40950</v>
      </c>
      <c r="AM16" s="32" t="n">
        <f aca="false">SUM(AM11:AM15)</f>
        <v>32550</v>
      </c>
      <c r="AN16" s="32" t="n">
        <f aca="false">AM16-AL16</f>
        <v>-8400</v>
      </c>
      <c r="AO16" s="33" t="n">
        <f aca="false">IF(AL16=0,"",AN16/AL16)</f>
        <v>-0.205128205128205</v>
      </c>
      <c r="AP16" s="32" t="n">
        <f aca="false">SUM(AP11:AP15)</f>
        <v>38940</v>
      </c>
      <c r="AQ16" s="32" t="n">
        <f aca="false">SUM(AQ11:AQ15)</f>
        <v>30200</v>
      </c>
      <c r="AR16" s="32" t="n">
        <f aca="false">AQ16-AP16</f>
        <v>-8740</v>
      </c>
      <c r="AS16" s="33" t="n">
        <f aca="false">IF(AP16=0,"",AR16/AP16)</f>
        <v>-0.224447868515665</v>
      </c>
      <c r="AT16" s="32" t="n">
        <f aca="false">SUM(AT11:AT15)</f>
        <v>30200</v>
      </c>
      <c r="AU16" s="32" t="n">
        <f aca="false">SUM(AU11:AU15)</f>
        <v>40100</v>
      </c>
      <c r="AV16" s="32" t="n">
        <f aca="false">AU16-AT16</f>
        <v>9900</v>
      </c>
      <c r="AW16" s="33" t="n">
        <f aca="false">IF(AT16=0,"",AV16/AT16)</f>
        <v>0.327814569536424</v>
      </c>
    </row>
    <row r="17" customFormat="false" ht="16.5" hidden="false" customHeight="true" outlineLevel="0" collapsed="false">
      <c r="A17" s="29" t="s">
        <v>29</v>
      </c>
      <c r="B17" s="34" t="n">
        <f aca="false">B8-B16</f>
        <v>56410</v>
      </c>
      <c r="C17" s="34" t="n">
        <f aca="false">C8-C16</f>
        <v>61840</v>
      </c>
      <c r="D17" s="34" t="n">
        <f aca="false">C17-B17</f>
        <v>5430</v>
      </c>
      <c r="E17" s="35" t="n">
        <f aca="false">IF(B17=0,"",D17/B17)</f>
        <v>0.0962595284524021</v>
      </c>
      <c r="F17" s="34" t="n">
        <f aca="false">F8-F16</f>
        <v>58930</v>
      </c>
      <c r="G17" s="34" t="n">
        <f aca="false">G8-G16</f>
        <v>45060</v>
      </c>
      <c r="H17" s="34" t="n">
        <f aca="false">G17-F17</f>
        <v>-13870</v>
      </c>
      <c r="I17" s="35" t="n">
        <f aca="false">IF(F17=0,"",H17/F17)</f>
        <v>-0.235363991175971</v>
      </c>
      <c r="J17" s="34" t="n">
        <f aca="false">J8-J16</f>
        <v>65870</v>
      </c>
      <c r="K17" s="34" t="n">
        <f aca="false">K8-K16</f>
        <v>71710</v>
      </c>
      <c r="L17" s="34" t="n">
        <f aca="false">K17-J17</f>
        <v>5840</v>
      </c>
      <c r="M17" s="35" t="n">
        <f aca="false">IF(J17=0,"",L17/J17)</f>
        <v>0.0886594807955063</v>
      </c>
      <c r="N17" s="34" t="n">
        <f aca="false">N8-N16</f>
        <v>69390</v>
      </c>
      <c r="O17" s="34" t="n">
        <f aca="false">O8-O16</f>
        <v>65500</v>
      </c>
      <c r="P17" s="34" t="n">
        <f aca="false">O17-N17</f>
        <v>-3890</v>
      </c>
      <c r="Q17" s="35" t="n">
        <f aca="false">IF(N17=0,"",P17/N17)</f>
        <v>-0.0560599510015852</v>
      </c>
      <c r="R17" s="34" t="n">
        <f aca="false">R8-R16</f>
        <v>69740</v>
      </c>
      <c r="S17" s="34" t="n">
        <f aca="false">S8-S16</f>
        <v>72250</v>
      </c>
      <c r="T17" s="34" t="n">
        <f aca="false">S17-R17</f>
        <v>2510</v>
      </c>
      <c r="U17" s="35" t="n">
        <f aca="false">IF(R17=0,"",T17/R17)</f>
        <v>0.0359908230570691</v>
      </c>
      <c r="V17" s="34" t="n">
        <f aca="false">V8-V16</f>
        <v>66480</v>
      </c>
      <c r="W17" s="34" t="n">
        <f aca="false">W8-W16</f>
        <v>77100</v>
      </c>
      <c r="X17" s="34" t="n">
        <f aca="false">W17-V17</f>
        <v>10620</v>
      </c>
      <c r="Y17" s="35" t="n">
        <f aca="false">IF(V17=0,"",X17/V17)</f>
        <v>0.159747292418773</v>
      </c>
      <c r="Z17" s="34" t="n">
        <f aca="false">Z8-Z16</f>
        <v>56260</v>
      </c>
      <c r="AA17" s="34" t="n">
        <f aca="false">AA8-AA16</f>
        <v>82350</v>
      </c>
      <c r="AB17" s="34" t="n">
        <f aca="false">AA17-Z17</f>
        <v>26090</v>
      </c>
      <c r="AC17" s="35" t="n">
        <f aca="false">IF(Z17=0,"",AB17/Z17)</f>
        <v>0.463739779594739</v>
      </c>
      <c r="AD17" s="34" t="n">
        <f aca="false">AD8-AD16</f>
        <v>53000</v>
      </c>
      <c r="AE17" s="34" t="n">
        <f aca="false">AE8-AE16</f>
        <v>77500</v>
      </c>
      <c r="AF17" s="34" t="n">
        <f aca="false">AE17-AD17</f>
        <v>24500</v>
      </c>
      <c r="AG17" s="35" t="n">
        <f aca="false">IF(AD17=0,"",AF17/AD17)</f>
        <v>0.462264150943396</v>
      </c>
      <c r="AH17" s="34" t="n">
        <f aca="false">AH8-AH16</f>
        <v>73680</v>
      </c>
      <c r="AI17" s="34" t="n">
        <f aca="false">AI8-AI16</f>
        <v>71850</v>
      </c>
      <c r="AJ17" s="34" t="n">
        <f aca="false">AI17-AH17</f>
        <v>-1830</v>
      </c>
      <c r="AK17" s="35" t="n">
        <f aca="false">IF(AH17=0,"",AJ17/AH17)</f>
        <v>-0.0248371335504886</v>
      </c>
      <c r="AL17" s="34" t="n">
        <f aca="false">AL8-AL16</f>
        <v>76160</v>
      </c>
      <c r="AM17" s="34" t="n">
        <f aca="false">AM8-AM16</f>
        <v>70050</v>
      </c>
      <c r="AN17" s="34" t="n">
        <f aca="false">AM17-AL17</f>
        <v>-6110</v>
      </c>
      <c r="AO17" s="35" t="n">
        <f aca="false">IF(AL17=0,"",AN17/AL17)</f>
        <v>-0.0802258403361345</v>
      </c>
      <c r="AP17" s="34" t="n">
        <f aca="false">AP8-AP16</f>
        <v>72870</v>
      </c>
      <c r="AQ17" s="34" t="n">
        <f aca="false">AQ8-AQ16</f>
        <v>64200</v>
      </c>
      <c r="AR17" s="34" t="n">
        <f aca="false">AQ17-AP17</f>
        <v>-8670</v>
      </c>
      <c r="AS17" s="35" t="n">
        <f aca="false">IF(AP17=0,"",AR17/AP17)</f>
        <v>-0.118979003705228</v>
      </c>
      <c r="AT17" s="34" t="n">
        <f aca="false">AT8-AT16</f>
        <v>56910</v>
      </c>
      <c r="AU17" s="34" t="n">
        <f aca="false">AU8-AU16</f>
        <v>87200</v>
      </c>
      <c r="AV17" s="34" t="n">
        <f aca="false">AU17-AT17</f>
        <v>30290</v>
      </c>
      <c r="AW17" s="35" t="n">
        <f aca="false">IF(AT17=0,"",AV17/AT17)</f>
        <v>0.53224389386751</v>
      </c>
    </row>
    <row r="19" customFormat="false" ht="15.75" hidden="false" customHeight="false" outlineLevel="0" collapsed="false">
      <c r="A19" s="17" t="s">
        <v>30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</row>
    <row r="20" customFormat="false" ht="15.75" hidden="false" customHeight="false" outlineLevel="0" collapsed="false">
      <c r="A20" s="18" t="s">
        <v>31</v>
      </c>
      <c r="B20" s="6" t="n">
        <f aca="false">'Monthly Budget'!B20</f>
        <v>12620</v>
      </c>
      <c r="C20" s="24" t="n">
        <v>14700</v>
      </c>
      <c r="D20" s="6" t="n">
        <f aca="false">C20-B20</f>
        <v>2080</v>
      </c>
      <c r="E20" s="7" t="n">
        <f aca="false">IF(B20=0,"",D20/B20)</f>
        <v>0.164817749603804</v>
      </c>
      <c r="F20" s="6" t="n">
        <f aca="false">'Monthly Budget'!C20</f>
        <v>14410</v>
      </c>
      <c r="G20" s="24" t="n">
        <v>10680</v>
      </c>
      <c r="H20" s="6" t="n">
        <f aca="false">G20-F20</f>
        <v>-3730</v>
      </c>
      <c r="I20" s="7" t="n">
        <f aca="false">IF(F20=0,"",H20/F20)</f>
        <v>-0.258848022206801</v>
      </c>
      <c r="J20" s="6" t="n">
        <f aca="false">'Monthly Budget'!D20</f>
        <v>14330</v>
      </c>
      <c r="K20" s="24" t="n">
        <v>15160</v>
      </c>
      <c r="L20" s="6" t="n">
        <f aca="false">K20-J20</f>
        <v>830</v>
      </c>
      <c r="M20" s="7" t="n">
        <f aca="false">IF(J20=0,"",L20/J20)</f>
        <v>0.057920446615492</v>
      </c>
      <c r="N20" s="6" t="n">
        <f aca="false">'Monthly Budget'!E20</f>
        <v>14560</v>
      </c>
      <c r="O20" s="24" t="n">
        <v>15800</v>
      </c>
      <c r="P20" s="6" t="n">
        <f aca="false">O20-N20</f>
        <v>1240</v>
      </c>
      <c r="Q20" s="7" t="n">
        <f aca="false">IF(N20=0,"",P20/N20)</f>
        <v>0.0851648351648352</v>
      </c>
      <c r="R20" s="6" t="n">
        <f aca="false">'Monthly Budget'!F20</f>
        <v>14440</v>
      </c>
      <c r="S20" s="24" t="n">
        <v>16800</v>
      </c>
      <c r="T20" s="6" t="n">
        <f aca="false">S20-R20</f>
        <v>2360</v>
      </c>
      <c r="U20" s="7" t="n">
        <f aca="false">IF(R20=0,"",T20/R20)</f>
        <v>0.163434903047091</v>
      </c>
      <c r="V20" s="6" t="n">
        <f aca="false">'Monthly Budget'!G20</f>
        <v>13160</v>
      </c>
      <c r="W20" s="24" t="n">
        <v>17200</v>
      </c>
      <c r="X20" s="6" t="n">
        <f aca="false">W20-V20</f>
        <v>4040</v>
      </c>
      <c r="Y20" s="7" t="n">
        <f aca="false">IF(V20=0,"",X20/V20)</f>
        <v>0.306990881458967</v>
      </c>
      <c r="Z20" s="6" t="n">
        <f aca="false">'Monthly Budget'!H20</f>
        <v>11410</v>
      </c>
      <c r="AA20" s="24" t="n">
        <v>18500</v>
      </c>
      <c r="AB20" s="6" t="n">
        <f aca="false">AA20-Z20</f>
        <v>7090</v>
      </c>
      <c r="AC20" s="7" t="n">
        <f aca="false">IF(Z20=0,"",AB20/Z20)</f>
        <v>0.621384750219106</v>
      </c>
      <c r="AD20" s="6" t="n">
        <f aca="false">'Monthly Budget'!I20</f>
        <v>10820</v>
      </c>
      <c r="AE20" s="24" t="n">
        <v>17800</v>
      </c>
      <c r="AF20" s="6" t="n">
        <f aca="false">AE20-AD20</f>
        <v>6980</v>
      </c>
      <c r="AG20" s="7" t="n">
        <f aca="false">IF(AD20=0,"",AF20/AD20)</f>
        <v>0.645101663585952</v>
      </c>
      <c r="AH20" s="6" t="n">
        <f aca="false">'Monthly Budget'!J20</f>
        <v>14690</v>
      </c>
      <c r="AI20" s="24" t="n">
        <v>16200</v>
      </c>
      <c r="AJ20" s="6" t="n">
        <f aca="false">AI20-AH20</f>
        <v>1510</v>
      </c>
      <c r="AK20" s="7" t="n">
        <f aca="false">IF(AH20=0,"",AJ20/AH20)</f>
        <v>0.102791014295439</v>
      </c>
      <c r="AL20" s="6" t="n">
        <f aca="false">'Monthly Budget'!K20</f>
        <v>15460</v>
      </c>
      <c r="AM20" s="24" t="n">
        <v>15800</v>
      </c>
      <c r="AN20" s="6" t="n">
        <f aca="false">AM20-AL20</f>
        <v>340</v>
      </c>
      <c r="AO20" s="7" t="n">
        <f aca="false">IF(AL20=0,"",AN20/AL20)</f>
        <v>0.0219922380336352</v>
      </c>
      <c r="AP20" s="6" t="n">
        <f aca="false">'Monthly Budget'!L20</f>
        <v>15410</v>
      </c>
      <c r="AQ20" s="24" t="n">
        <v>15200</v>
      </c>
      <c r="AR20" s="6" t="n">
        <f aca="false">AQ20-AP20</f>
        <v>-210</v>
      </c>
      <c r="AS20" s="7" t="n">
        <f aca="false">IF(AP20=0,"",AR20/AP20)</f>
        <v>-0.0136275146009085</v>
      </c>
      <c r="AT20" s="6" t="n">
        <f aca="false">'Monthly Budget'!M20</f>
        <v>10450</v>
      </c>
      <c r="AU20" s="24" t="n">
        <v>18000</v>
      </c>
      <c r="AV20" s="6" t="n">
        <f aca="false">AU20-AT20</f>
        <v>7550</v>
      </c>
      <c r="AW20" s="7" t="n">
        <f aca="false">IF(AT20=0,"",AV20/AT20)</f>
        <v>0.722488038277512</v>
      </c>
    </row>
    <row r="21" customFormat="false" ht="15.75" hidden="false" customHeight="false" outlineLevel="0" collapsed="false">
      <c r="A21" s="18" t="s">
        <v>32</v>
      </c>
      <c r="B21" s="6" t="n">
        <f aca="false">'Monthly Budget'!B21</f>
        <v>9580</v>
      </c>
      <c r="C21" s="25" t="n">
        <v>11130</v>
      </c>
      <c r="D21" s="6" t="n">
        <f aca="false">C21-B21</f>
        <v>1550</v>
      </c>
      <c r="E21" s="7" t="n">
        <f aca="false">IF(B21=0,"",D21/B21)</f>
        <v>0.161795407098121</v>
      </c>
      <c r="F21" s="6" t="n">
        <f aca="false">'Monthly Budget'!C21</f>
        <v>10430</v>
      </c>
      <c r="G21" s="25" t="n">
        <v>7670</v>
      </c>
      <c r="H21" s="6" t="n">
        <f aca="false">G21-F21</f>
        <v>-2760</v>
      </c>
      <c r="I21" s="7" t="n">
        <f aca="false">IF(F21=0,"",H21/F21)</f>
        <v>-0.264621284755513</v>
      </c>
      <c r="J21" s="6" t="n">
        <f aca="false">'Monthly Budget'!D21</f>
        <v>10980</v>
      </c>
      <c r="K21" s="25" t="n">
        <v>11770</v>
      </c>
      <c r="L21" s="6" t="n">
        <f aca="false">K21-J21</f>
        <v>790</v>
      </c>
      <c r="M21" s="7" t="n">
        <f aca="false">IF(J21=0,"",L21/J21)</f>
        <v>0.0719489981785064</v>
      </c>
      <c r="N21" s="6" t="n">
        <f aca="false">'Monthly Budget'!E21</f>
        <v>11270</v>
      </c>
      <c r="O21" s="25" t="n">
        <v>12200</v>
      </c>
      <c r="P21" s="6" t="n">
        <f aca="false">O21-N21</f>
        <v>930</v>
      </c>
      <c r="Q21" s="7" t="n">
        <f aca="false">IF(N21=0,"",P21/N21)</f>
        <v>0.0825199645075422</v>
      </c>
      <c r="R21" s="6" t="n">
        <f aca="false">'Monthly Budget'!F21</f>
        <v>11380</v>
      </c>
      <c r="S21" s="25" t="n">
        <v>13200</v>
      </c>
      <c r="T21" s="6" t="n">
        <f aca="false">S21-R21</f>
        <v>1820</v>
      </c>
      <c r="U21" s="7" t="n">
        <f aca="false">IF(R21=0,"",T21/R21)</f>
        <v>0.159929701230228</v>
      </c>
      <c r="V21" s="6" t="n">
        <f aca="false">'Monthly Budget'!G21</f>
        <v>10530</v>
      </c>
      <c r="W21" s="25" t="n">
        <v>13800</v>
      </c>
      <c r="X21" s="6" t="n">
        <f aca="false">W21-V21</f>
        <v>3270</v>
      </c>
      <c r="Y21" s="7" t="n">
        <f aca="false">IF(V21=0,"",X21/V21)</f>
        <v>0.310541310541311</v>
      </c>
      <c r="Z21" s="6" t="n">
        <f aca="false">'Monthly Budget'!H21</f>
        <v>9190</v>
      </c>
      <c r="AA21" s="25" t="n">
        <v>14800</v>
      </c>
      <c r="AB21" s="6" t="n">
        <f aca="false">AA21-Z21</f>
        <v>5610</v>
      </c>
      <c r="AC21" s="7" t="n">
        <f aca="false">IF(Z21=0,"",AB21/Z21)</f>
        <v>0.61044613710555</v>
      </c>
      <c r="AD21" s="6" t="n">
        <f aca="false">'Monthly Budget'!I21</f>
        <v>8650</v>
      </c>
      <c r="AE21" s="25" t="n">
        <v>14200</v>
      </c>
      <c r="AF21" s="6" t="n">
        <f aca="false">AE21-AD21</f>
        <v>5550</v>
      </c>
      <c r="AG21" s="7" t="n">
        <f aca="false">IF(AD21=0,"",AF21/AD21)</f>
        <v>0.641618497109827</v>
      </c>
      <c r="AH21" s="6" t="n">
        <f aca="false">'Monthly Budget'!J21</f>
        <v>11580</v>
      </c>
      <c r="AI21" s="25" t="n">
        <v>12800</v>
      </c>
      <c r="AJ21" s="6" t="n">
        <f aca="false">AI21-AH21</f>
        <v>1220</v>
      </c>
      <c r="AK21" s="7" t="n">
        <f aca="false">IF(AH21=0,"",AJ21/AH21)</f>
        <v>0.105354058721934</v>
      </c>
      <c r="AL21" s="6" t="n">
        <f aca="false">'Monthly Budget'!K21</f>
        <v>11970</v>
      </c>
      <c r="AM21" s="25" t="n">
        <v>12200</v>
      </c>
      <c r="AN21" s="6" t="n">
        <f aca="false">AM21-AL21</f>
        <v>230</v>
      </c>
      <c r="AO21" s="7" t="n">
        <f aca="false">IF(AL21=0,"",AN21/AL21)</f>
        <v>0.0192147034252297</v>
      </c>
      <c r="AP21" s="6" t="n">
        <f aca="false">'Monthly Budget'!L21</f>
        <v>11820</v>
      </c>
      <c r="AQ21" s="25" t="n">
        <v>11800</v>
      </c>
      <c r="AR21" s="6" t="n">
        <f aca="false">AQ21-AP21</f>
        <v>-20</v>
      </c>
      <c r="AS21" s="7" t="n">
        <f aca="false">IF(AP21=0,"",AR21/AP21)</f>
        <v>-0.00169204737732657</v>
      </c>
      <c r="AT21" s="6" t="n">
        <f aca="false">'Monthly Budget'!M21</f>
        <v>8360</v>
      </c>
      <c r="AU21" s="25" t="n">
        <v>14500</v>
      </c>
      <c r="AV21" s="6" t="n">
        <f aca="false">AU21-AT21</f>
        <v>6140</v>
      </c>
      <c r="AW21" s="7" t="n">
        <f aca="false">IF(AT21=0,"",AV21/AT21)</f>
        <v>0.73444976076555</v>
      </c>
    </row>
    <row r="22" customFormat="false" ht="15.75" hidden="false" customHeight="false" outlineLevel="0" collapsed="false">
      <c r="A22" s="18" t="s">
        <v>33</v>
      </c>
      <c r="B22" s="6" t="n">
        <f aca="false">'Monthly Budget'!B22</f>
        <v>7400</v>
      </c>
      <c r="C22" s="25" t="n">
        <v>8440</v>
      </c>
      <c r="D22" s="6" t="n">
        <f aca="false">C22-B22</f>
        <v>1040</v>
      </c>
      <c r="E22" s="7" t="n">
        <f aca="false">IF(B22=0,"",D22/B22)</f>
        <v>0.140540540540541</v>
      </c>
      <c r="F22" s="6" t="n">
        <f aca="false">'Monthly Budget'!C22</f>
        <v>8440</v>
      </c>
      <c r="G22" s="25" t="n">
        <v>6390</v>
      </c>
      <c r="H22" s="6" t="n">
        <f aca="false">G22-F22</f>
        <v>-2050</v>
      </c>
      <c r="I22" s="7" t="n">
        <f aca="false">IF(F22=0,"",H22/F22)</f>
        <v>-0.242890995260664</v>
      </c>
      <c r="J22" s="6" t="n">
        <f aca="false">'Monthly Budget'!D22</f>
        <v>8120</v>
      </c>
      <c r="K22" s="25" t="n">
        <v>8480</v>
      </c>
      <c r="L22" s="6" t="n">
        <f aca="false">K22-J22</f>
        <v>360</v>
      </c>
      <c r="M22" s="7" t="n">
        <f aca="false">IF(J22=0,"",L22/J22)</f>
        <v>0.0443349753694581</v>
      </c>
      <c r="N22" s="6" t="n">
        <f aca="false">'Monthly Budget'!E22</f>
        <v>7990</v>
      </c>
      <c r="O22" s="25" t="n">
        <v>8500</v>
      </c>
      <c r="P22" s="6" t="n">
        <f aca="false">O22-N22</f>
        <v>510</v>
      </c>
      <c r="Q22" s="7" t="n">
        <f aca="false">IF(N22=0,"",P22/N22)</f>
        <v>0.0638297872340426</v>
      </c>
      <c r="R22" s="6" t="n">
        <f aca="false">'Monthly Budget'!F22</f>
        <v>7440</v>
      </c>
      <c r="S22" s="25" t="n">
        <v>8500</v>
      </c>
      <c r="T22" s="6" t="n">
        <f aca="false">S22-R22</f>
        <v>1060</v>
      </c>
      <c r="U22" s="7" t="n">
        <f aca="false">IF(R22=0,"",T22/R22)</f>
        <v>0.14247311827957</v>
      </c>
      <c r="V22" s="6" t="n">
        <f aca="false">'Monthly Budget'!G22</f>
        <v>6390</v>
      </c>
      <c r="W22" s="25" t="n">
        <v>8500</v>
      </c>
      <c r="X22" s="6" t="n">
        <f aca="false">W22-V22</f>
        <v>2110</v>
      </c>
      <c r="Y22" s="7" t="n">
        <f aca="false">IF(V22=0,"",X22/V22)</f>
        <v>0.330203442879499</v>
      </c>
      <c r="Z22" s="6" t="n">
        <f aca="false">'Monthly Budget'!H22</f>
        <v>5390</v>
      </c>
      <c r="AA22" s="25" t="n">
        <v>8500</v>
      </c>
      <c r="AB22" s="6" t="n">
        <f aca="false">AA22-Z22</f>
        <v>3110</v>
      </c>
      <c r="AC22" s="7" t="n">
        <f aca="false">IF(Z22=0,"",AB22/Z22)</f>
        <v>0.576994434137291</v>
      </c>
      <c r="AD22" s="6" t="n">
        <f aca="false">'Monthly Budget'!I22</f>
        <v>5250</v>
      </c>
      <c r="AE22" s="25" t="n">
        <v>8500</v>
      </c>
      <c r="AF22" s="6" t="n">
        <f aca="false">AE22-AD22</f>
        <v>3250</v>
      </c>
      <c r="AG22" s="7" t="n">
        <f aca="false">IF(AD22=0,"",AF22/AD22)</f>
        <v>0.619047619047619</v>
      </c>
      <c r="AH22" s="6" t="n">
        <f aca="false">'Monthly Budget'!J22</f>
        <v>7570</v>
      </c>
      <c r="AI22" s="25" t="n">
        <v>8500</v>
      </c>
      <c r="AJ22" s="6" t="n">
        <f aca="false">AI22-AH22</f>
        <v>930</v>
      </c>
      <c r="AK22" s="7" t="n">
        <f aca="false">IF(AH22=0,"",AJ22/AH22)</f>
        <v>0.122853368560106</v>
      </c>
      <c r="AL22" s="6" t="n">
        <f aca="false">'Monthly Budget'!K22</f>
        <v>8480</v>
      </c>
      <c r="AM22" s="25" t="n">
        <v>8500</v>
      </c>
      <c r="AN22" s="6" t="n">
        <f aca="false">AM22-AL22</f>
        <v>20</v>
      </c>
      <c r="AO22" s="7" t="n">
        <f aca="false">IF(AL22=0,"",AN22/AL22)</f>
        <v>0.00235849056603774</v>
      </c>
      <c r="AP22" s="6" t="n">
        <f aca="false">'Monthly Budget'!L22</f>
        <v>8730</v>
      </c>
      <c r="AQ22" s="25" t="n">
        <v>8500</v>
      </c>
      <c r="AR22" s="6" t="n">
        <f aca="false">AQ22-AP22</f>
        <v>-230</v>
      </c>
      <c r="AS22" s="7" t="n">
        <f aca="false">IF(AP22=0,"",AR22/AP22)</f>
        <v>-0.0263459335624284</v>
      </c>
      <c r="AT22" s="6" t="n">
        <f aca="false">'Monthly Budget'!M22</f>
        <v>5080</v>
      </c>
      <c r="AU22" s="25" t="n">
        <v>8500</v>
      </c>
      <c r="AV22" s="6" t="n">
        <f aca="false">AU22-AT22</f>
        <v>3420</v>
      </c>
      <c r="AW22" s="7" t="n">
        <f aca="false">IF(AT22=0,"",AV22/AT22)</f>
        <v>0.673228346456693</v>
      </c>
    </row>
    <row r="23" customFormat="false" ht="15.75" hidden="false" customHeight="false" outlineLevel="0" collapsed="false">
      <c r="A23" s="18" t="s">
        <v>34</v>
      </c>
      <c r="B23" s="6" t="n">
        <f aca="false">'Monthly Budget'!B23</f>
        <v>5310</v>
      </c>
      <c r="C23" s="25" t="n">
        <v>6160</v>
      </c>
      <c r="D23" s="6" t="n">
        <f aca="false">C23-B23</f>
        <v>850</v>
      </c>
      <c r="E23" s="7" t="n">
        <f aca="false">IF(B23=0,"",D23/B23)</f>
        <v>0.160075329566855</v>
      </c>
      <c r="F23" s="6" t="n">
        <f aca="false">'Monthly Budget'!C23</f>
        <v>5960</v>
      </c>
      <c r="G23" s="25" t="n">
        <v>4440</v>
      </c>
      <c r="H23" s="6" t="n">
        <f aca="false">G23-F23</f>
        <v>-1520</v>
      </c>
      <c r="I23" s="7" t="n">
        <f aca="false">IF(F23=0,"",H23/F23)</f>
        <v>-0.25503355704698</v>
      </c>
      <c r="J23" s="6" t="n">
        <f aca="false">'Monthly Budget'!D23</f>
        <v>6020</v>
      </c>
      <c r="K23" s="25" t="n">
        <v>6380</v>
      </c>
      <c r="L23" s="6" t="n">
        <f aca="false">K23-J23</f>
        <v>360</v>
      </c>
      <c r="M23" s="7" t="n">
        <f aca="false">IF(J23=0,"",L23/J23)</f>
        <v>0.0598006644518272</v>
      </c>
      <c r="N23" s="6" t="n">
        <f aca="false">'Monthly Budget'!E23</f>
        <v>6110</v>
      </c>
      <c r="O23" s="25" t="n">
        <v>6600</v>
      </c>
      <c r="P23" s="6" t="n">
        <f aca="false">O23-N23</f>
        <v>490</v>
      </c>
      <c r="Q23" s="7" t="n">
        <f aca="false">IF(N23=0,"",P23/N23)</f>
        <v>0.0801963993453355</v>
      </c>
      <c r="R23" s="6" t="n">
        <f aca="false">'Monthly Budget'!F23</f>
        <v>5990</v>
      </c>
      <c r="S23" s="25" t="n">
        <v>6900</v>
      </c>
      <c r="T23" s="6" t="n">
        <f aca="false">S23-R23</f>
        <v>910</v>
      </c>
      <c r="U23" s="7" t="n">
        <f aca="false">IF(R23=0,"",T23/R23)</f>
        <v>0.151919866444073</v>
      </c>
      <c r="V23" s="6" t="n">
        <f aca="false">'Monthly Budget'!G23</f>
        <v>5420</v>
      </c>
      <c r="W23" s="25" t="n">
        <v>7100</v>
      </c>
      <c r="X23" s="6" t="n">
        <f aca="false">W23-V23</f>
        <v>1680</v>
      </c>
      <c r="Y23" s="7" t="n">
        <f aca="false">IF(V23=0,"",X23/V23)</f>
        <v>0.309963099630996</v>
      </c>
      <c r="Z23" s="6" t="n">
        <f aca="false">'Monthly Budget'!H23</f>
        <v>4690</v>
      </c>
      <c r="AA23" s="25" t="n">
        <v>7500</v>
      </c>
      <c r="AB23" s="6" t="n">
        <f aca="false">AA23-Z23</f>
        <v>2810</v>
      </c>
      <c r="AC23" s="7" t="n">
        <f aca="false">IF(Z23=0,"",AB23/Z23)</f>
        <v>0.599147121535181</v>
      </c>
      <c r="AD23" s="6" t="n">
        <f aca="false">'Monthly Budget'!I23</f>
        <v>4450</v>
      </c>
      <c r="AE23" s="25" t="n">
        <v>7300</v>
      </c>
      <c r="AF23" s="6" t="n">
        <f aca="false">AE23-AD23</f>
        <v>2850</v>
      </c>
      <c r="AG23" s="7" t="n">
        <f aca="false">IF(AD23=0,"",AF23/AD23)</f>
        <v>0.640449438202247</v>
      </c>
      <c r="AH23" s="6" t="n">
        <f aca="false">'Monthly Budget'!J23</f>
        <v>6100</v>
      </c>
      <c r="AI23" s="25" t="n">
        <v>6750</v>
      </c>
      <c r="AJ23" s="6" t="n">
        <f aca="false">AI23-AH23</f>
        <v>650</v>
      </c>
      <c r="AK23" s="7" t="n">
        <f aca="false">IF(AH23=0,"",AJ23/AH23)</f>
        <v>0.10655737704918</v>
      </c>
      <c r="AL23" s="6" t="n">
        <f aca="false">'Monthly Budget'!K23</f>
        <v>6480</v>
      </c>
      <c r="AM23" s="25" t="n">
        <v>6600</v>
      </c>
      <c r="AN23" s="6" t="n">
        <f aca="false">AM23-AL23</f>
        <v>120</v>
      </c>
      <c r="AO23" s="7" t="n">
        <f aca="false">IF(AL23=0,"",AN23/AL23)</f>
        <v>0.0185185185185185</v>
      </c>
      <c r="AP23" s="6" t="n">
        <f aca="false">'Monthly Budget'!L23</f>
        <v>6470</v>
      </c>
      <c r="AQ23" s="25" t="n">
        <v>6400</v>
      </c>
      <c r="AR23" s="6" t="n">
        <f aca="false">AQ23-AP23</f>
        <v>-70</v>
      </c>
      <c r="AS23" s="7" t="n">
        <f aca="false">IF(AP23=0,"",AR23/AP23)</f>
        <v>-0.0108191653786708</v>
      </c>
      <c r="AT23" s="6" t="n">
        <f aca="false">'Monthly Budget'!M23</f>
        <v>4300</v>
      </c>
      <c r="AU23" s="25" t="n">
        <v>7400</v>
      </c>
      <c r="AV23" s="6" t="n">
        <f aca="false">AU23-AT23</f>
        <v>3100</v>
      </c>
      <c r="AW23" s="7" t="n">
        <f aca="false">IF(AT23=0,"",AV23/AT23)</f>
        <v>0.72093023255814</v>
      </c>
    </row>
    <row r="24" customFormat="false" ht="16.5" hidden="false" customHeight="true" outlineLevel="0" collapsed="false">
      <c r="A24" s="29" t="s">
        <v>35</v>
      </c>
      <c r="B24" s="30" t="n">
        <f aca="false">SUM(B20:B23)</f>
        <v>34910</v>
      </c>
      <c r="C24" s="30" t="n">
        <f aca="false">SUM(C20:C23)</f>
        <v>40430</v>
      </c>
      <c r="D24" s="30" t="n">
        <f aca="false">C24-B24</f>
        <v>5520</v>
      </c>
      <c r="E24" s="31" t="n">
        <f aca="false">IF(B24=0,"",D24/B24)</f>
        <v>0.158120882268691</v>
      </c>
      <c r="F24" s="30" t="n">
        <f aca="false">SUM(F20:F23)</f>
        <v>39240</v>
      </c>
      <c r="G24" s="30" t="n">
        <f aca="false">SUM(G20:G23)</f>
        <v>29180</v>
      </c>
      <c r="H24" s="30" t="n">
        <f aca="false">G24-F24</f>
        <v>-10060</v>
      </c>
      <c r="I24" s="31" t="n">
        <f aca="false">IF(F24=0,"",H24/F24)</f>
        <v>-0.256371049949032</v>
      </c>
      <c r="J24" s="30" t="n">
        <f aca="false">SUM(J20:J23)</f>
        <v>39450</v>
      </c>
      <c r="K24" s="30" t="n">
        <f aca="false">SUM(K20:K23)</f>
        <v>41790</v>
      </c>
      <c r="L24" s="30" t="n">
        <f aca="false">K24-J24</f>
        <v>2340</v>
      </c>
      <c r="M24" s="31" t="n">
        <f aca="false">IF(J24=0,"",L24/J24)</f>
        <v>0.0593155893536122</v>
      </c>
      <c r="N24" s="30" t="n">
        <f aca="false">SUM(N20:N23)</f>
        <v>39930</v>
      </c>
      <c r="O24" s="30" t="n">
        <f aca="false">SUM(O20:O23)</f>
        <v>43100</v>
      </c>
      <c r="P24" s="30" t="n">
        <f aca="false">O24-N24</f>
        <v>3170</v>
      </c>
      <c r="Q24" s="31" t="n">
        <f aca="false">IF(N24=0,"",P24/N24)</f>
        <v>0.0793889306286</v>
      </c>
      <c r="R24" s="30" t="n">
        <f aca="false">SUM(R20:R23)</f>
        <v>39250</v>
      </c>
      <c r="S24" s="30" t="n">
        <f aca="false">SUM(S20:S23)</f>
        <v>45400</v>
      </c>
      <c r="T24" s="30" t="n">
        <f aca="false">S24-R24</f>
        <v>6150</v>
      </c>
      <c r="U24" s="31" t="n">
        <f aca="false">IF(R24=0,"",T24/R24)</f>
        <v>0.156687898089172</v>
      </c>
      <c r="V24" s="30" t="n">
        <f aca="false">SUM(V20:V23)</f>
        <v>35500</v>
      </c>
      <c r="W24" s="30" t="n">
        <f aca="false">SUM(W20:W23)</f>
        <v>46600</v>
      </c>
      <c r="X24" s="30" t="n">
        <f aca="false">W24-V24</f>
        <v>11100</v>
      </c>
      <c r="Y24" s="31" t="n">
        <f aca="false">IF(V24=0,"",X24/V24)</f>
        <v>0.312676056338028</v>
      </c>
      <c r="Z24" s="30" t="n">
        <f aca="false">SUM(Z20:Z23)</f>
        <v>30680</v>
      </c>
      <c r="AA24" s="30" t="n">
        <f aca="false">SUM(AA20:AA23)</f>
        <v>49300</v>
      </c>
      <c r="AB24" s="30" t="n">
        <f aca="false">AA24-Z24</f>
        <v>18620</v>
      </c>
      <c r="AC24" s="31" t="n">
        <f aca="false">IF(Z24=0,"",AB24/Z24)</f>
        <v>0.606910039113429</v>
      </c>
      <c r="AD24" s="30" t="n">
        <f aca="false">SUM(AD20:AD23)</f>
        <v>29170</v>
      </c>
      <c r="AE24" s="30" t="n">
        <f aca="false">SUM(AE20:AE23)</f>
        <v>47800</v>
      </c>
      <c r="AF24" s="30" t="n">
        <f aca="false">AE24-AD24</f>
        <v>18630</v>
      </c>
      <c r="AG24" s="31" t="n">
        <f aca="false">IF(AD24=0,"",AF24/AD24)</f>
        <v>0.638669866300994</v>
      </c>
      <c r="AH24" s="30" t="n">
        <f aca="false">SUM(AH20:AH23)</f>
        <v>39940</v>
      </c>
      <c r="AI24" s="30" t="n">
        <f aca="false">SUM(AI20:AI23)</f>
        <v>44250</v>
      </c>
      <c r="AJ24" s="30" t="n">
        <f aca="false">AI24-AH24</f>
        <v>4310</v>
      </c>
      <c r="AK24" s="31" t="n">
        <f aca="false">IF(AH24=0,"",AJ24/AH24)</f>
        <v>0.107911867801703</v>
      </c>
      <c r="AL24" s="30" t="n">
        <f aca="false">SUM(AL20:AL23)</f>
        <v>42390</v>
      </c>
      <c r="AM24" s="30" t="n">
        <f aca="false">SUM(AM20:AM23)</f>
        <v>43100</v>
      </c>
      <c r="AN24" s="30" t="n">
        <f aca="false">AM24-AL24</f>
        <v>710</v>
      </c>
      <c r="AO24" s="31" t="n">
        <f aca="false">IF(AL24=0,"",AN24/AL24)</f>
        <v>0.0167492333097429</v>
      </c>
      <c r="AP24" s="30" t="n">
        <f aca="false">SUM(AP20:AP23)</f>
        <v>42430</v>
      </c>
      <c r="AQ24" s="30" t="n">
        <f aca="false">SUM(AQ20:AQ23)</f>
        <v>41900</v>
      </c>
      <c r="AR24" s="30" t="n">
        <f aca="false">AQ24-AP24</f>
        <v>-530</v>
      </c>
      <c r="AS24" s="31" t="n">
        <f aca="false">IF(AP24=0,"",AR24/AP24)</f>
        <v>-0.0124911619137403</v>
      </c>
      <c r="AT24" s="30" t="n">
        <f aca="false">SUM(AT20:AT23)</f>
        <v>28190</v>
      </c>
      <c r="AU24" s="30" t="n">
        <f aca="false">SUM(AU20:AU23)</f>
        <v>48400</v>
      </c>
      <c r="AV24" s="30" t="n">
        <f aca="false">AU24-AT24</f>
        <v>20210</v>
      </c>
      <c r="AW24" s="31" t="n">
        <f aca="false">IF(AT24=0,"",AV24/AT24)</f>
        <v>0.716920893934019</v>
      </c>
    </row>
    <row r="26" customFormat="false" ht="15.75" hidden="false" customHeight="false" outlineLevel="0" collapsed="false">
      <c r="A26" s="17" t="s">
        <v>36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</row>
    <row r="27" customFormat="false" ht="15.75" hidden="false" customHeight="false" outlineLevel="0" collapsed="false">
      <c r="A27" s="18" t="s">
        <v>37</v>
      </c>
      <c r="B27" s="6" t="n">
        <f aca="false">'Monthly Budget'!B27</f>
        <v>5220</v>
      </c>
      <c r="C27" s="24" t="n">
        <v>5960</v>
      </c>
      <c r="D27" s="6" t="n">
        <f aca="false">C27-B27</f>
        <v>740</v>
      </c>
      <c r="E27" s="7" t="n">
        <f aca="false">IF(B27=0,"",D27/B27)</f>
        <v>0.14176245210728</v>
      </c>
      <c r="F27" s="6" t="n">
        <f aca="false">'Monthly Budget'!C27</f>
        <v>5960</v>
      </c>
      <c r="G27" s="24" t="n">
        <v>4510</v>
      </c>
      <c r="H27" s="6" t="n">
        <f aca="false">G27-F27</f>
        <v>-1450</v>
      </c>
      <c r="I27" s="7" t="n">
        <f aca="false">IF(F27=0,"",H27/F27)</f>
        <v>-0.243288590604027</v>
      </c>
      <c r="J27" s="6" t="n">
        <f aca="false">'Monthly Budget'!D27</f>
        <v>5730</v>
      </c>
      <c r="K27" s="24" t="n">
        <v>5980</v>
      </c>
      <c r="L27" s="6" t="n">
        <f aca="false">K27-J27</f>
        <v>250</v>
      </c>
      <c r="M27" s="7" t="n">
        <f aca="false">IF(J27=0,"",L27/J27)</f>
        <v>0.043630017452007</v>
      </c>
      <c r="N27" s="6" t="n">
        <f aca="false">'Monthly Budget'!E27</f>
        <v>5640</v>
      </c>
      <c r="O27" s="24" t="n">
        <v>8500</v>
      </c>
      <c r="P27" s="6" t="n">
        <f aca="false">O27-N27</f>
        <v>2860</v>
      </c>
      <c r="Q27" s="7" t="n">
        <f aca="false">IF(N27=0,"",P27/N27)</f>
        <v>0.50709219858156</v>
      </c>
      <c r="R27" s="6" t="n">
        <f aca="false">'Monthly Budget'!F27</f>
        <v>5250</v>
      </c>
      <c r="S27" s="24" t="n">
        <v>8500</v>
      </c>
      <c r="T27" s="6" t="n">
        <f aca="false">S27-R27</f>
        <v>3250</v>
      </c>
      <c r="U27" s="7" t="n">
        <f aca="false">IF(R27=0,"",T27/R27)</f>
        <v>0.619047619047619</v>
      </c>
      <c r="V27" s="6" t="n">
        <f aca="false">'Monthly Budget'!G27</f>
        <v>4510</v>
      </c>
      <c r="W27" s="24" t="n">
        <v>8500</v>
      </c>
      <c r="X27" s="6" t="n">
        <f aca="false">W27-V27</f>
        <v>3990</v>
      </c>
      <c r="Y27" s="7" t="n">
        <f aca="false">IF(V27=0,"",X27/V27)</f>
        <v>0.88470066518847</v>
      </c>
      <c r="Z27" s="6" t="n">
        <f aca="false">'Monthly Budget'!H27</f>
        <v>3800</v>
      </c>
      <c r="AA27" s="24" t="n">
        <v>8500</v>
      </c>
      <c r="AB27" s="6" t="n">
        <f aca="false">AA27-Z27</f>
        <v>4700</v>
      </c>
      <c r="AC27" s="7" t="n">
        <f aca="false">IF(Z27=0,"",AB27/Z27)</f>
        <v>1.23684210526316</v>
      </c>
      <c r="AD27" s="6" t="n">
        <f aca="false">'Monthly Budget'!I27</f>
        <v>3710</v>
      </c>
      <c r="AE27" s="24" t="n">
        <v>8500</v>
      </c>
      <c r="AF27" s="6" t="n">
        <f aca="false">AE27-AD27</f>
        <v>4790</v>
      </c>
      <c r="AG27" s="7" t="n">
        <f aca="false">IF(AD27=0,"",AF27/AD27)</f>
        <v>1.2911051212938</v>
      </c>
      <c r="AH27" s="6" t="n">
        <f aca="false">'Monthly Budget'!J27</f>
        <v>5340</v>
      </c>
      <c r="AI27" s="24" t="n">
        <v>8500</v>
      </c>
      <c r="AJ27" s="6" t="n">
        <f aca="false">AI27-AH27</f>
        <v>3160</v>
      </c>
      <c r="AK27" s="7" t="n">
        <f aca="false">IF(AH27=0,"",AJ27/AH27)</f>
        <v>0.591760299625468</v>
      </c>
      <c r="AL27" s="6" t="n">
        <f aca="false">'Monthly Budget'!K27</f>
        <v>5980</v>
      </c>
      <c r="AM27" s="24" t="n">
        <v>8500</v>
      </c>
      <c r="AN27" s="6" t="n">
        <f aca="false">AM27-AL27</f>
        <v>2520</v>
      </c>
      <c r="AO27" s="7" t="n">
        <f aca="false">IF(AL27=0,"",AN27/AL27)</f>
        <v>0.421404682274248</v>
      </c>
      <c r="AP27" s="6" t="n">
        <f aca="false">'Monthly Budget'!L27</f>
        <v>6160</v>
      </c>
      <c r="AQ27" s="24" t="n">
        <v>8500</v>
      </c>
      <c r="AR27" s="6" t="n">
        <f aca="false">AQ27-AP27</f>
        <v>2340</v>
      </c>
      <c r="AS27" s="7" t="n">
        <f aca="false">IF(AP27=0,"",AR27/AP27)</f>
        <v>0.37987012987013</v>
      </c>
      <c r="AT27" s="6" t="n">
        <f aca="false">'Monthly Budget'!M27</f>
        <v>3580</v>
      </c>
      <c r="AU27" s="24" t="n">
        <v>8500</v>
      </c>
      <c r="AV27" s="6" t="n">
        <f aca="false">AU27-AT27</f>
        <v>4920</v>
      </c>
      <c r="AW27" s="7" t="n">
        <f aca="false">IF(AT27=0,"",AV27/AT27)</f>
        <v>1.37430167597765</v>
      </c>
    </row>
    <row r="28" customFormat="false" ht="15.75" hidden="false" customHeight="false" outlineLevel="0" collapsed="false">
      <c r="A28" s="18" t="s">
        <v>38</v>
      </c>
      <c r="B28" s="6" t="n">
        <f aca="false">'Monthly Budget'!B28</f>
        <v>1970</v>
      </c>
      <c r="C28" s="25" t="n">
        <v>2310</v>
      </c>
      <c r="D28" s="6" t="n">
        <f aca="false">C28-B28</f>
        <v>340</v>
      </c>
      <c r="E28" s="7" t="n">
        <f aca="false">IF(B28=0,"",D28/B28)</f>
        <v>0.17258883248731</v>
      </c>
      <c r="F28" s="6" t="n">
        <f aca="false">'Monthly Budget'!C28</f>
        <v>2170</v>
      </c>
      <c r="G28" s="25" t="n">
        <v>1700</v>
      </c>
      <c r="H28" s="6" t="n">
        <f aca="false">G28-F28</f>
        <v>-470</v>
      </c>
      <c r="I28" s="7" t="n">
        <f aca="false">IF(F28=0,"",H28/F28)</f>
        <v>-0.216589861751152</v>
      </c>
      <c r="J28" s="6" t="n">
        <f aca="false">'Monthly Budget'!D28</f>
        <v>1960</v>
      </c>
      <c r="K28" s="25" t="n">
        <v>1970</v>
      </c>
      <c r="L28" s="6" t="n">
        <f aca="false">K28-J28</f>
        <v>10</v>
      </c>
      <c r="M28" s="7" t="n">
        <f aca="false">IF(J28=0,"",L28/J28)</f>
        <v>0.00510204081632653</v>
      </c>
      <c r="N28" s="6" t="n">
        <f aca="false">'Monthly Budget'!E28</f>
        <v>1790</v>
      </c>
      <c r="O28" s="25" t="n">
        <v>2600</v>
      </c>
      <c r="P28" s="6" t="n">
        <f aca="false">O28-N28</f>
        <v>810</v>
      </c>
      <c r="Q28" s="7" t="n">
        <f aca="false">IF(N28=0,"",P28/N28)</f>
        <v>0.452513966480447</v>
      </c>
      <c r="R28" s="6" t="n">
        <f aca="false">'Monthly Budget'!F28</f>
        <v>1730</v>
      </c>
      <c r="S28" s="25" t="n">
        <v>2900</v>
      </c>
      <c r="T28" s="6" t="n">
        <f aca="false">S28-R28</f>
        <v>1170</v>
      </c>
      <c r="U28" s="7" t="n">
        <f aca="false">IF(R28=0,"",T28/R28)</f>
        <v>0.676300578034682</v>
      </c>
      <c r="V28" s="6" t="n">
        <f aca="false">'Monthly Budget'!G28</f>
        <v>1810</v>
      </c>
      <c r="W28" s="25" t="n">
        <v>3500</v>
      </c>
      <c r="X28" s="6" t="n">
        <f aca="false">W28-V28</f>
        <v>1690</v>
      </c>
      <c r="Y28" s="7" t="n">
        <f aca="false">IF(V28=0,"",X28/V28)</f>
        <v>0.933701657458564</v>
      </c>
      <c r="Z28" s="6" t="n">
        <f aca="false">'Monthly Budget'!H28</f>
        <v>1610</v>
      </c>
      <c r="AA28" s="25" t="n">
        <v>3800</v>
      </c>
      <c r="AB28" s="6" t="n">
        <f aca="false">AA28-Z28</f>
        <v>2190</v>
      </c>
      <c r="AC28" s="7" t="n">
        <f aca="false">IF(Z28=0,"",AB28/Z28)</f>
        <v>1.36024844720497</v>
      </c>
      <c r="AD28" s="6" t="n">
        <f aca="false">'Monthly Budget'!I28</f>
        <v>1530</v>
      </c>
      <c r="AE28" s="25" t="n">
        <v>3600</v>
      </c>
      <c r="AF28" s="6" t="n">
        <f aca="false">AE28-AD28</f>
        <v>2070</v>
      </c>
      <c r="AG28" s="7" t="n">
        <f aca="false">IF(AD28=0,"",AF28/AD28)</f>
        <v>1.35294117647059</v>
      </c>
      <c r="AH28" s="6" t="n">
        <f aca="false">'Monthly Budget'!J28</f>
        <v>2010</v>
      </c>
      <c r="AI28" s="25" t="n">
        <v>3100</v>
      </c>
      <c r="AJ28" s="6" t="n">
        <f aca="false">AI28-AH28</f>
        <v>1090</v>
      </c>
      <c r="AK28" s="7" t="n">
        <f aca="false">IF(AH28=0,"",AJ28/AH28)</f>
        <v>0.54228855721393</v>
      </c>
      <c r="AL28" s="6" t="n">
        <f aca="false">'Monthly Budget'!K28</f>
        <v>2040</v>
      </c>
      <c r="AM28" s="25" t="n">
        <v>2800</v>
      </c>
      <c r="AN28" s="6" t="n">
        <f aca="false">AM28-AL28</f>
        <v>760</v>
      </c>
      <c r="AO28" s="7" t="n">
        <f aca="false">IF(AL28=0,"",AN28/AL28)</f>
        <v>0.372549019607843</v>
      </c>
      <c r="AP28" s="6" t="n">
        <f aca="false">'Monthly Budget'!L28</f>
        <v>2180</v>
      </c>
      <c r="AQ28" s="25" t="n">
        <v>3100</v>
      </c>
      <c r="AR28" s="6" t="n">
        <f aca="false">AQ28-AP28</f>
        <v>920</v>
      </c>
      <c r="AS28" s="7" t="n">
        <f aca="false">IF(AP28=0,"",AR28/AP28)</f>
        <v>0.422018348623853</v>
      </c>
      <c r="AT28" s="6" t="n">
        <f aca="false">'Monthly Budget'!M28</f>
        <v>1390</v>
      </c>
      <c r="AU28" s="25" t="n">
        <v>3400</v>
      </c>
      <c r="AV28" s="6" t="n">
        <f aca="false">AU28-AT28</f>
        <v>2010</v>
      </c>
      <c r="AW28" s="7" t="n">
        <f aca="false">IF(AT28=0,"",AV28/AT28)</f>
        <v>1.44604316546763</v>
      </c>
    </row>
    <row r="29" customFormat="false" ht="15.75" hidden="false" customHeight="false" outlineLevel="0" collapsed="false">
      <c r="A29" s="18" t="s">
        <v>39</v>
      </c>
      <c r="B29" s="6" t="n">
        <f aca="false">'Monthly Budget'!B29</f>
        <v>1540</v>
      </c>
      <c r="C29" s="25" t="n">
        <v>1820</v>
      </c>
      <c r="D29" s="6" t="n">
        <f aca="false">C29-B29</f>
        <v>280</v>
      </c>
      <c r="E29" s="7" t="n">
        <f aca="false">IF(B29=0,"",D29/B29)</f>
        <v>0.181818181818182</v>
      </c>
      <c r="F29" s="6" t="n">
        <f aca="false">'Monthly Budget'!C29</f>
        <v>1750</v>
      </c>
      <c r="G29" s="25" t="n">
        <v>1270</v>
      </c>
      <c r="H29" s="6" t="n">
        <f aca="false">G29-F29</f>
        <v>-480</v>
      </c>
      <c r="I29" s="7" t="n">
        <f aca="false">IF(F29=0,"",H29/F29)</f>
        <v>-0.274285714285714</v>
      </c>
      <c r="J29" s="6" t="n">
        <f aca="false">'Monthly Budget'!D29</f>
        <v>2020</v>
      </c>
      <c r="K29" s="25" t="n">
        <v>2250</v>
      </c>
      <c r="L29" s="6" t="n">
        <f aca="false">K29-J29</f>
        <v>230</v>
      </c>
      <c r="M29" s="7" t="n">
        <f aca="false">IF(J29=0,"",L29/J29)</f>
        <v>0.113861386138614</v>
      </c>
      <c r="N29" s="6" t="n">
        <f aca="false">'Monthly Budget'!E29</f>
        <v>1990</v>
      </c>
      <c r="O29" s="25" t="n">
        <v>2800</v>
      </c>
      <c r="P29" s="6" t="n">
        <f aca="false">O29-N29</f>
        <v>810</v>
      </c>
      <c r="Q29" s="7" t="n">
        <f aca="false">IF(N29=0,"",P29/N29)</f>
        <v>0.407035175879397</v>
      </c>
      <c r="R29" s="6" t="n">
        <f aca="false">'Monthly Budget'!F29</f>
        <v>2160</v>
      </c>
      <c r="S29" s="25" t="n">
        <v>3600</v>
      </c>
      <c r="T29" s="6" t="n">
        <f aca="false">S29-R29</f>
        <v>1440</v>
      </c>
      <c r="U29" s="7" t="n">
        <f aca="false">IF(R29=0,"",T29/R29)</f>
        <v>0.666666666666667</v>
      </c>
      <c r="V29" s="6" t="n">
        <f aca="false">'Monthly Budget'!G29</f>
        <v>1860</v>
      </c>
      <c r="W29" s="25" t="n">
        <v>3400</v>
      </c>
      <c r="X29" s="6" t="n">
        <f aca="false">W29-V29</f>
        <v>1540</v>
      </c>
      <c r="Y29" s="7" t="n">
        <f aca="false">IF(V29=0,"",X29/V29)</f>
        <v>0.827956989247312</v>
      </c>
      <c r="Z29" s="6" t="n">
        <f aca="false">'Monthly Budget'!H29</f>
        <v>1340</v>
      </c>
      <c r="AA29" s="25" t="n">
        <v>3200</v>
      </c>
      <c r="AB29" s="6" t="n">
        <f aca="false">AA29-Z29</f>
        <v>1860</v>
      </c>
      <c r="AC29" s="7" t="n">
        <f aca="false">IF(Z29=0,"",AB29/Z29)</f>
        <v>1.38805970149254</v>
      </c>
      <c r="AD29" s="6" t="n">
        <f aca="false">'Monthly Budget'!I29</f>
        <v>1090</v>
      </c>
      <c r="AE29" s="25" t="n">
        <v>2600</v>
      </c>
      <c r="AF29" s="6" t="n">
        <f aca="false">AE29-AD29</f>
        <v>1510</v>
      </c>
      <c r="AG29" s="7" t="n">
        <f aca="false">IF(AD29=0,"",AF29/AD29)</f>
        <v>1.38532110091743</v>
      </c>
      <c r="AH29" s="6" t="n">
        <f aca="false">'Monthly Budget'!J29</f>
        <v>1890</v>
      </c>
      <c r="AI29" s="25" t="n">
        <v>2800</v>
      </c>
      <c r="AJ29" s="6" t="n">
        <f aca="false">AI29-AH29</f>
        <v>910</v>
      </c>
      <c r="AK29" s="7" t="n">
        <f aca="false">IF(AH29=0,"",AJ29/AH29)</f>
        <v>0.481481481481481</v>
      </c>
      <c r="AL29" s="6" t="n">
        <f aca="false">'Monthly Budget'!K29</f>
        <v>1760</v>
      </c>
      <c r="AM29" s="25" t="n">
        <v>2600</v>
      </c>
      <c r="AN29" s="6" t="n">
        <f aca="false">AM29-AL29</f>
        <v>840</v>
      </c>
      <c r="AO29" s="7" t="n">
        <f aca="false">IF(AL29=0,"",AN29/AL29)</f>
        <v>0.477272727272727</v>
      </c>
      <c r="AP29" s="6" t="n">
        <f aca="false">'Monthly Budget'!L29</f>
        <v>2180</v>
      </c>
      <c r="AQ29" s="25" t="n">
        <v>3200</v>
      </c>
      <c r="AR29" s="6" t="n">
        <f aca="false">AQ29-AP29</f>
        <v>1020</v>
      </c>
      <c r="AS29" s="7" t="n">
        <f aca="false">IF(AP29=0,"",AR29/AP29)</f>
        <v>0.467889908256881</v>
      </c>
      <c r="AT29" s="6" t="n">
        <f aca="false">'Monthly Budget'!M29</f>
        <v>1690</v>
      </c>
      <c r="AU29" s="25" t="n">
        <v>4200</v>
      </c>
      <c r="AV29" s="6" t="n">
        <f aca="false">AU29-AT29</f>
        <v>2510</v>
      </c>
      <c r="AW29" s="7" t="n">
        <f aca="false">IF(AT29=0,"",AV29/AT29)</f>
        <v>1.48520710059172</v>
      </c>
    </row>
    <row r="30" customFormat="false" ht="15.75" hidden="false" customHeight="false" outlineLevel="0" collapsed="false">
      <c r="A30" s="18" t="s">
        <v>40</v>
      </c>
      <c r="B30" s="6" t="n">
        <f aca="false">'Monthly Budget'!B30</f>
        <v>1110</v>
      </c>
      <c r="C30" s="25" t="n">
        <v>1260</v>
      </c>
      <c r="D30" s="6" t="n">
        <f aca="false">C30-B30</f>
        <v>150</v>
      </c>
      <c r="E30" s="7" t="n">
        <f aca="false">IF(B30=0,"",D30/B30)</f>
        <v>0.135135135135135</v>
      </c>
      <c r="F30" s="6" t="n">
        <f aca="false">'Monthly Budget'!C30</f>
        <v>1260</v>
      </c>
      <c r="G30" s="25" t="n">
        <v>960</v>
      </c>
      <c r="H30" s="6" t="n">
        <f aca="false">G30-F30</f>
        <v>-300</v>
      </c>
      <c r="I30" s="7" t="n">
        <f aca="false">IF(F30=0,"",H30/F30)</f>
        <v>-0.238095238095238</v>
      </c>
      <c r="J30" s="6" t="n">
        <f aca="false">'Monthly Budget'!D30</f>
        <v>1210</v>
      </c>
      <c r="K30" s="25" t="n">
        <v>1270</v>
      </c>
      <c r="L30" s="6" t="n">
        <f aca="false">K30-J30</f>
        <v>60</v>
      </c>
      <c r="M30" s="7" t="n">
        <f aca="false">IF(J30=0,"",L30/J30)</f>
        <v>0.0495867768595041</v>
      </c>
      <c r="N30" s="6" t="n">
        <f aca="false">'Monthly Budget'!E30</f>
        <v>1190</v>
      </c>
      <c r="O30" s="25" t="n">
        <v>1800</v>
      </c>
      <c r="P30" s="6" t="n">
        <f aca="false">O30-N30</f>
        <v>610</v>
      </c>
      <c r="Q30" s="7" t="n">
        <f aca="false">IF(N30=0,"",P30/N30)</f>
        <v>0.512605042016807</v>
      </c>
      <c r="R30" s="6" t="n">
        <f aca="false">'Monthly Budget'!F30</f>
        <v>1110</v>
      </c>
      <c r="S30" s="25" t="n">
        <v>1800</v>
      </c>
      <c r="T30" s="6" t="n">
        <f aca="false">S30-R30</f>
        <v>690</v>
      </c>
      <c r="U30" s="7" t="n">
        <f aca="false">IF(R30=0,"",T30/R30)</f>
        <v>0.621621621621622</v>
      </c>
      <c r="V30" s="6" t="n">
        <f aca="false">'Monthly Budget'!G30</f>
        <v>960</v>
      </c>
      <c r="W30" s="25" t="n">
        <v>1800</v>
      </c>
      <c r="X30" s="6" t="n">
        <f aca="false">W30-V30</f>
        <v>840</v>
      </c>
      <c r="Y30" s="7" t="n">
        <f aca="false">IF(V30=0,"",X30/V30)</f>
        <v>0.875</v>
      </c>
      <c r="Z30" s="6" t="n">
        <f aca="false">'Monthly Budget'!H30</f>
        <v>810</v>
      </c>
      <c r="AA30" s="25" t="n">
        <v>1800</v>
      </c>
      <c r="AB30" s="6" t="n">
        <f aca="false">AA30-Z30</f>
        <v>990</v>
      </c>
      <c r="AC30" s="7" t="n">
        <f aca="false">IF(Z30=0,"",AB30/Z30)</f>
        <v>1.22222222222222</v>
      </c>
      <c r="AD30" s="6" t="n">
        <f aca="false">'Monthly Budget'!I30</f>
        <v>790</v>
      </c>
      <c r="AE30" s="25" t="n">
        <v>1800</v>
      </c>
      <c r="AF30" s="6" t="n">
        <f aca="false">AE30-AD30</f>
        <v>1010</v>
      </c>
      <c r="AG30" s="7" t="n">
        <f aca="false">IF(AD30=0,"",AF30/AD30)</f>
        <v>1.27848101265823</v>
      </c>
      <c r="AH30" s="6" t="n">
        <f aca="false">'Monthly Budget'!J30</f>
        <v>1130</v>
      </c>
      <c r="AI30" s="25" t="n">
        <v>1800</v>
      </c>
      <c r="AJ30" s="6" t="n">
        <f aca="false">AI30-AH30</f>
        <v>670</v>
      </c>
      <c r="AK30" s="7" t="n">
        <f aca="false">IF(AH30=0,"",AJ30/AH30)</f>
        <v>0.592920353982301</v>
      </c>
      <c r="AL30" s="6" t="n">
        <f aca="false">'Monthly Budget'!K30</f>
        <v>1270</v>
      </c>
      <c r="AM30" s="25" t="n">
        <v>1800</v>
      </c>
      <c r="AN30" s="6" t="n">
        <f aca="false">AM30-AL30</f>
        <v>530</v>
      </c>
      <c r="AO30" s="7" t="n">
        <f aca="false">IF(AL30=0,"",AN30/AL30)</f>
        <v>0.417322834645669</v>
      </c>
      <c r="AP30" s="6" t="n">
        <f aca="false">'Monthly Budget'!L30</f>
        <v>1310</v>
      </c>
      <c r="AQ30" s="25" t="n">
        <v>1800</v>
      </c>
      <c r="AR30" s="6" t="n">
        <f aca="false">AQ30-AP30</f>
        <v>490</v>
      </c>
      <c r="AS30" s="7" t="n">
        <f aca="false">IF(AP30=0,"",AR30/AP30)</f>
        <v>0.374045801526718</v>
      </c>
      <c r="AT30" s="6" t="n">
        <f aca="false">'Monthly Budget'!M30</f>
        <v>760</v>
      </c>
      <c r="AU30" s="25" t="n">
        <v>1800</v>
      </c>
      <c r="AV30" s="6" t="n">
        <f aca="false">AU30-AT30</f>
        <v>1040</v>
      </c>
      <c r="AW30" s="7" t="n">
        <f aca="false">IF(AT30=0,"",AV30/AT30)</f>
        <v>1.36842105263158</v>
      </c>
    </row>
    <row r="31" customFormat="false" ht="15.75" hidden="false" customHeight="false" outlineLevel="0" collapsed="false">
      <c r="A31" s="18" t="s">
        <v>41</v>
      </c>
      <c r="B31" s="6" t="n">
        <f aca="false">'Monthly Budget'!B31</f>
        <v>740</v>
      </c>
      <c r="C31" s="25" t="n">
        <v>980</v>
      </c>
      <c r="D31" s="6" t="n">
        <f aca="false">C31-B31</f>
        <v>240</v>
      </c>
      <c r="E31" s="7" t="n">
        <f aca="false">IF(B31=0,"",D31/B31)</f>
        <v>0.324324324324324</v>
      </c>
      <c r="F31" s="6" t="n">
        <f aca="false">'Monthly Budget'!C31</f>
        <v>700</v>
      </c>
      <c r="G31" s="25" t="n">
        <v>480</v>
      </c>
      <c r="H31" s="6" t="n">
        <f aca="false">G31-F31</f>
        <v>-220</v>
      </c>
      <c r="I31" s="7" t="n">
        <f aca="false">IF(F31=0,"",H31/F31)</f>
        <v>-0.314285714285714</v>
      </c>
      <c r="J31" s="6" t="n">
        <f aca="false">'Monthly Budget'!D31</f>
        <v>1010</v>
      </c>
      <c r="K31" s="25" t="n">
        <v>1130</v>
      </c>
      <c r="L31" s="6" t="n">
        <f aca="false">K31-J31</f>
        <v>120</v>
      </c>
      <c r="M31" s="7" t="n">
        <f aca="false">IF(J31=0,"",L31/J31)</f>
        <v>0.118811881188119</v>
      </c>
      <c r="N31" s="6" t="n">
        <f aca="false">'Monthly Budget'!E31</f>
        <v>800</v>
      </c>
      <c r="O31" s="25" t="n">
        <v>1100</v>
      </c>
      <c r="P31" s="6" t="n">
        <f aca="false">O31-N31</f>
        <v>300</v>
      </c>
      <c r="Q31" s="7" t="n">
        <f aca="false">IF(N31=0,"",P31/N31)</f>
        <v>0.375</v>
      </c>
      <c r="R31" s="6" t="n">
        <f aca="false">'Monthly Budget'!F31</f>
        <v>1110</v>
      </c>
      <c r="S31" s="25" t="n">
        <v>2000</v>
      </c>
      <c r="T31" s="6" t="n">
        <f aca="false">S31-R31</f>
        <v>890</v>
      </c>
      <c r="U31" s="7" t="n">
        <f aca="false">IF(R31=0,"",T31/R31)</f>
        <v>0.801801801801802</v>
      </c>
      <c r="V31" s="6" t="n">
        <f aca="false">'Monthly Budget'!G31</f>
        <v>800</v>
      </c>
      <c r="W31" s="25" t="n">
        <v>1400</v>
      </c>
      <c r="X31" s="6" t="n">
        <f aca="false">W31-V31</f>
        <v>600</v>
      </c>
      <c r="Y31" s="7" t="n">
        <f aca="false">IF(V31=0,"",X31/V31)</f>
        <v>0.75</v>
      </c>
      <c r="Z31" s="6" t="n">
        <f aca="false">'Monthly Budget'!H31</f>
        <v>890</v>
      </c>
      <c r="AA31" s="25" t="n">
        <v>2200</v>
      </c>
      <c r="AB31" s="6" t="n">
        <f aca="false">AA31-Z31</f>
        <v>1310</v>
      </c>
      <c r="AC31" s="7" t="n">
        <f aca="false">IF(Z31=0,"",AB31/Z31)</f>
        <v>1.47191011235955</v>
      </c>
      <c r="AD31" s="6" t="n">
        <f aca="false">'Monthly Budget'!I31</f>
        <v>650</v>
      </c>
      <c r="AE31" s="25" t="n">
        <v>1600</v>
      </c>
      <c r="AF31" s="6" t="n">
        <f aca="false">AE31-AD31</f>
        <v>950</v>
      </c>
      <c r="AG31" s="7" t="n">
        <f aca="false">IF(AD31=0,"",AF31/AD31)</f>
        <v>1.46153846153846</v>
      </c>
      <c r="AH31" s="6" t="n">
        <f aca="false">'Monthly Budget'!J31</f>
        <v>750</v>
      </c>
      <c r="AI31" s="25" t="n">
        <v>1100</v>
      </c>
      <c r="AJ31" s="6" t="n">
        <f aca="false">AI31-AH31</f>
        <v>350</v>
      </c>
      <c r="AK31" s="7" t="n">
        <f aca="false">IF(AH31=0,"",AJ31/AH31)</f>
        <v>0.466666666666667</v>
      </c>
      <c r="AL31" s="6" t="n">
        <f aca="false">'Monthly Budget'!K31</f>
        <v>700</v>
      </c>
      <c r="AM31" s="25" t="n">
        <v>1100</v>
      </c>
      <c r="AN31" s="6" t="n">
        <f aca="false">AM31-AL31</f>
        <v>400</v>
      </c>
      <c r="AO31" s="7" t="n">
        <f aca="false">IF(AL31=0,"",AN31/AL31)</f>
        <v>0.571428571428571</v>
      </c>
      <c r="AP31" s="6" t="n">
        <f aca="false">'Monthly Budget'!L31</f>
        <v>870</v>
      </c>
      <c r="AQ31" s="25" t="n">
        <v>1300</v>
      </c>
      <c r="AR31" s="6" t="n">
        <f aca="false">AQ31-AP31</f>
        <v>430</v>
      </c>
      <c r="AS31" s="7" t="n">
        <f aca="false">IF(AP31=0,"",AR31/AP31)</f>
        <v>0.494252873563218</v>
      </c>
      <c r="AT31" s="6" t="n">
        <f aca="false">'Monthly Budget'!M31</f>
        <v>630</v>
      </c>
      <c r="AU31" s="25" t="n">
        <v>1600</v>
      </c>
      <c r="AV31" s="6" t="n">
        <f aca="false">AU31-AT31</f>
        <v>970</v>
      </c>
      <c r="AW31" s="7" t="n">
        <f aca="false">IF(AT31=0,"",AV31/AT31)</f>
        <v>1.53968253968254</v>
      </c>
    </row>
    <row r="32" customFormat="false" ht="15.75" hidden="false" customHeight="false" outlineLevel="0" collapsed="false">
      <c r="A32" s="18" t="s">
        <v>42</v>
      </c>
      <c r="B32" s="6" t="n">
        <f aca="false">'Monthly Budget'!B32</f>
        <v>400</v>
      </c>
      <c r="C32" s="25" t="n">
        <v>460</v>
      </c>
      <c r="D32" s="6" t="n">
        <f aca="false">C32-B32</f>
        <v>60</v>
      </c>
      <c r="E32" s="7" t="n">
        <f aca="false">IF(B32=0,"",D32/B32)</f>
        <v>0.15</v>
      </c>
      <c r="F32" s="6" t="n">
        <f aca="false">'Monthly Budget'!C32</f>
        <v>460</v>
      </c>
      <c r="G32" s="25" t="n">
        <v>350</v>
      </c>
      <c r="H32" s="6" t="n">
        <f aca="false">G32-F32</f>
        <v>-110</v>
      </c>
      <c r="I32" s="7" t="n">
        <f aca="false">IF(F32=0,"",H32/F32)</f>
        <v>-0.239130434782609</v>
      </c>
      <c r="J32" s="6" t="n">
        <f aca="false">'Monthly Budget'!D32</f>
        <v>440</v>
      </c>
      <c r="K32" s="25" t="n">
        <v>460</v>
      </c>
      <c r="L32" s="6" t="n">
        <f aca="false">K32-J32</f>
        <v>20</v>
      </c>
      <c r="M32" s="7" t="n">
        <f aca="false">IF(J32=0,"",L32/J32)</f>
        <v>0.0454545454545455</v>
      </c>
      <c r="N32" s="6" t="n">
        <f aca="false">'Monthly Budget'!E32</f>
        <v>430</v>
      </c>
      <c r="O32" s="25" t="n">
        <v>650</v>
      </c>
      <c r="P32" s="6" t="n">
        <f aca="false">O32-N32</f>
        <v>220</v>
      </c>
      <c r="Q32" s="7" t="n">
        <f aca="false">IF(N32=0,"",P32/N32)</f>
        <v>0.511627906976744</v>
      </c>
      <c r="R32" s="6" t="n">
        <f aca="false">'Monthly Budget'!F32</f>
        <v>400</v>
      </c>
      <c r="S32" s="25" t="n">
        <v>650</v>
      </c>
      <c r="T32" s="6" t="n">
        <f aca="false">S32-R32</f>
        <v>250</v>
      </c>
      <c r="U32" s="7" t="n">
        <f aca="false">IF(R32=0,"",T32/R32)</f>
        <v>0.625</v>
      </c>
      <c r="V32" s="6" t="n">
        <f aca="false">'Monthly Budget'!G32</f>
        <v>350</v>
      </c>
      <c r="W32" s="25" t="n">
        <v>650</v>
      </c>
      <c r="X32" s="6" t="n">
        <f aca="false">W32-V32</f>
        <v>300</v>
      </c>
      <c r="Y32" s="7" t="n">
        <f aca="false">IF(V32=0,"",X32/V32)</f>
        <v>0.857142857142857</v>
      </c>
      <c r="Z32" s="6" t="n">
        <f aca="false">'Monthly Budget'!H32</f>
        <v>290</v>
      </c>
      <c r="AA32" s="25" t="n">
        <v>650</v>
      </c>
      <c r="AB32" s="6" t="n">
        <f aca="false">AA32-Z32</f>
        <v>360</v>
      </c>
      <c r="AC32" s="7" t="n">
        <f aca="false">IF(Z32=0,"",AB32/Z32)</f>
        <v>1.24137931034483</v>
      </c>
      <c r="AD32" s="6" t="n">
        <f aca="false">'Monthly Budget'!I32</f>
        <v>280</v>
      </c>
      <c r="AE32" s="25" t="n">
        <v>650</v>
      </c>
      <c r="AF32" s="6" t="n">
        <f aca="false">AE32-AD32</f>
        <v>370</v>
      </c>
      <c r="AG32" s="7" t="n">
        <f aca="false">IF(AD32=0,"",AF32/AD32)</f>
        <v>1.32142857142857</v>
      </c>
      <c r="AH32" s="6" t="n">
        <f aca="false">'Monthly Budget'!J32</f>
        <v>410</v>
      </c>
      <c r="AI32" s="25" t="n">
        <v>650</v>
      </c>
      <c r="AJ32" s="6" t="n">
        <f aca="false">AI32-AH32</f>
        <v>240</v>
      </c>
      <c r="AK32" s="7" t="n">
        <f aca="false">IF(AH32=0,"",AJ32/AH32)</f>
        <v>0.585365853658537</v>
      </c>
      <c r="AL32" s="6" t="n">
        <f aca="false">'Monthly Budget'!K32</f>
        <v>460</v>
      </c>
      <c r="AM32" s="25" t="n">
        <v>650</v>
      </c>
      <c r="AN32" s="6" t="n">
        <f aca="false">AM32-AL32</f>
        <v>190</v>
      </c>
      <c r="AO32" s="7" t="n">
        <f aca="false">IF(AL32=0,"",AN32/AL32)</f>
        <v>0.41304347826087</v>
      </c>
      <c r="AP32" s="6" t="n">
        <f aca="false">'Monthly Budget'!L32</f>
        <v>470</v>
      </c>
      <c r="AQ32" s="25" t="n">
        <v>650</v>
      </c>
      <c r="AR32" s="6" t="n">
        <f aca="false">AQ32-AP32</f>
        <v>180</v>
      </c>
      <c r="AS32" s="7" t="n">
        <f aca="false">IF(AP32=0,"",AR32/AP32)</f>
        <v>0.382978723404255</v>
      </c>
      <c r="AT32" s="6" t="n">
        <f aca="false">'Monthly Budget'!M32</f>
        <v>270</v>
      </c>
      <c r="AU32" s="25" t="n">
        <v>650</v>
      </c>
      <c r="AV32" s="6" t="n">
        <f aca="false">AU32-AT32</f>
        <v>380</v>
      </c>
      <c r="AW32" s="7" t="n">
        <f aca="false">IF(AT32=0,"",AV32/AT32)</f>
        <v>1.40740740740741</v>
      </c>
    </row>
    <row r="33" customFormat="false" ht="15.75" hidden="false" customHeight="false" outlineLevel="0" collapsed="false">
      <c r="A33" s="18" t="s">
        <v>43</v>
      </c>
      <c r="B33" s="6" t="n">
        <f aca="false">'Monthly Budget'!B33</f>
        <v>310</v>
      </c>
      <c r="C33" s="25" t="n">
        <v>350</v>
      </c>
      <c r="D33" s="6" t="n">
        <f aca="false">C33-B33</f>
        <v>40</v>
      </c>
      <c r="E33" s="7" t="n">
        <f aca="false">IF(B33=0,"",D33/B33)</f>
        <v>0.129032258064516</v>
      </c>
      <c r="F33" s="6" t="n">
        <f aca="false">'Monthly Budget'!C33</f>
        <v>210</v>
      </c>
      <c r="G33" s="25" t="n">
        <v>160</v>
      </c>
      <c r="H33" s="6" t="n">
        <f aca="false">G33-F33</f>
        <v>-50</v>
      </c>
      <c r="I33" s="7" t="n">
        <f aca="false">IF(F33=0,"",H33/F33)</f>
        <v>-0.238095238095238</v>
      </c>
      <c r="J33" s="6" t="n">
        <f aca="false">'Monthly Budget'!D33</f>
        <v>200</v>
      </c>
      <c r="K33" s="25" t="n">
        <v>210</v>
      </c>
      <c r="L33" s="6" t="n">
        <f aca="false">K33-J33</f>
        <v>10</v>
      </c>
      <c r="M33" s="7" t="n">
        <f aca="false">IF(J33=0,"",L33/J33)</f>
        <v>0.05</v>
      </c>
      <c r="N33" s="6" t="n">
        <f aca="false">'Monthly Budget'!E33</f>
        <v>330</v>
      </c>
      <c r="O33" s="25" t="n">
        <v>500</v>
      </c>
      <c r="P33" s="6" t="n">
        <f aca="false">O33-N33</f>
        <v>170</v>
      </c>
      <c r="Q33" s="7" t="n">
        <f aca="false">IF(N33=0,"",P33/N33)</f>
        <v>0.515151515151515</v>
      </c>
      <c r="R33" s="6" t="n">
        <f aca="false">'Monthly Budget'!F33</f>
        <v>190</v>
      </c>
      <c r="S33" s="25" t="n">
        <v>300</v>
      </c>
      <c r="T33" s="6" t="n">
        <f aca="false">S33-R33</f>
        <v>110</v>
      </c>
      <c r="U33" s="7" t="n">
        <f aca="false">IF(R33=0,"",T33/R33)</f>
        <v>0.578947368421053</v>
      </c>
      <c r="V33" s="6" t="n">
        <f aca="false">'Monthly Budget'!G33</f>
        <v>160</v>
      </c>
      <c r="W33" s="25" t="n">
        <v>300</v>
      </c>
      <c r="X33" s="6" t="n">
        <f aca="false">W33-V33</f>
        <v>140</v>
      </c>
      <c r="Y33" s="7" t="n">
        <f aca="false">IF(V33=0,"",X33/V33)</f>
        <v>0.875</v>
      </c>
      <c r="Z33" s="6" t="n">
        <f aca="false">'Monthly Budget'!H33</f>
        <v>220</v>
      </c>
      <c r="AA33" s="25" t="n">
        <v>500</v>
      </c>
      <c r="AB33" s="6" t="n">
        <f aca="false">AA33-Z33</f>
        <v>280</v>
      </c>
      <c r="AC33" s="7" t="n">
        <f aca="false">IF(Z33=0,"",AB33/Z33)</f>
        <v>1.27272727272727</v>
      </c>
      <c r="AD33" s="6" t="n">
        <f aca="false">'Monthly Budget'!I33</f>
        <v>130</v>
      </c>
      <c r="AE33" s="25" t="n">
        <v>300</v>
      </c>
      <c r="AF33" s="6" t="n">
        <f aca="false">AE33-AD33</f>
        <v>170</v>
      </c>
      <c r="AG33" s="7" t="n">
        <f aca="false">IF(AD33=0,"",AF33/AD33)</f>
        <v>1.30769230769231</v>
      </c>
      <c r="AH33" s="6" t="n">
        <f aca="false">'Monthly Budget'!J33</f>
        <v>190</v>
      </c>
      <c r="AI33" s="25" t="n">
        <v>300</v>
      </c>
      <c r="AJ33" s="6" t="n">
        <f aca="false">AI33-AH33</f>
        <v>110</v>
      </c>
      <c r="AK33" s="7" t="n">
        <f aca="false">IF(AH33=0,"",AJ33/AH33)</f>
        <v>0.578947368421053</v>
      </c>
      <c r="AL33" s="6" t="n">
        <f aca="false">'Monthly Budget'!K33</f>
        <v>350</v>
      </c>
      <c r="AM33" s="25" t="n">
        <v>500</v>
      </c>
      <c r="AN33" s="6" t="n">
        <f aca="false">AM33-AL33</f>
        <v>150</v>
      </c>
      <c r="AO33" s="7" t="n">
        <f aca="false">IF(AL33=0,"",AN33/AL33)</f>
        <v>0.428571428571429</v>
      </c>
      <c r="AP33" s="6" t="n">
        <f aca="false">'Monthly Budget'!L33</f>
        <v>220</v>
      </c>
      <c r="AQ33" s="25" t="n">
        <v>300</v>
      </c>
      <c r="AR33" s="6" t="n">
        <f aca="false">AQ33-AP33</f>
        <v>80</v>
      </c>
      <c r="AS33" s="7" t="n">
        <f aca="false">IF(AP33=0,"",AR33/AP33)</f>
        <v>0.363636363636364</v>
      </c>
      <c r="AT33" s="6" t="n">
        <f aca="false">'Monthly Budget'!M33</f>
        <v>340</v>
      </c>
      <c r="AU33" s="25" t="n">
        <v>850</v>
      </c>
      <c r="AV33" s="6" t="n">
        <f aca="false">AU33-AT33</f>
        <v>510</v>
      </c>
      <c r="AW33" s="7" t="n">
        <f aca="false">IF(AT33=0,"",AV33/AT33)</f>
        <v>1.5</v>
      </c>
    </row>
    <row r="34" customFormat="false" ht="16.5" hidden="false" customHeight="true" outlineLevel="0" collapsed="false">
      <c r="A34" s="29" t="s">
        <v>44</v>
      </c>
      <c r="B34" s="30" t="n">
        <f aca="false">SUM(B27:B33)</f>
        <v>11290</v>
      </c>
      <c r="C34" s="30" t="n">
        <f aca="false">SUM(C27:C33)</f>
        <v>13140</v>
      </c>
      <c r="D34" s="30" t="n">
        <f aca="false">C34-B34</f>
        <v>1850</v>
      </c>
      <c r="E34" s="31" t="n">
        <f aca="false">IF(B34=0,"",D34/B34)</f>
        <v>0.163861824623561</v>
      </c>
      <c r="F34" s="30" t="n">
        <f aca="false">SUM(F27:F33)</f>
        <v>12510</v>
      </c>
      <c r="G34" s="30" t="n">
        <f aca="false">SUM(G27:G33)</f>
        <v>9430</v>
      </c>
      <c r="H34" s="30" t="n">
        <f aca="false">G34-F34</f>
        <v>-3080</v>
      </c>
      <c r="I34" s="31" t="n">
        <f aca="false">IF(F34=0,"",H34/F34)</f>
        <v>-0.246203037569944</v>
      </c>
      <c r="J34" s="30" t="n">
        <f aca="false">SUM(J27:J33)</f>
        <v>12570</v>
      </c>
      <c r="K34" s="30" t="n">
        <f aca="false">SUM(K27:K33)</f>
        <v>13270</v>
      </c>
      <c r="L34" s="30" t="n">
        <f aca="false">K34-J34</f>
        <v>700</v>
      </c>
      <c r="M34" s="31" t="n">
        <f aca="false">IF(J34=0,"",L34/J34)</f>
        <v>0.0556881463802705</v>
      </c>
      <c r="N34" s="30" t="n">
        <f aca="false">SUM(N27:N33)</f>
        <v>12170</v>
      </c>
      <c r="O34" s="30" t="n">
        <f aca="false">SUM(O27:O33)</f>
        <v>17950</v>
      </c>
      <c r="P34" s="30" t="n">
        <f aca="false">O34-N34</f>
        <v>5780</v>
      </c>
      <c r="Q34" s="31" t="n">
        <f aca="false">IF(N34=0,"",P34/N34)</f>
        <v>0.47493837304848</v>
      </c>
      <c r="R34" s="30" t="n">
        <f aca="false">SUM(R27:R33)</f>
        <v>11950</v>
      </c>
      <c r="S34" s="30" t="n">
        <f aca="false">SUM(S27:S33)</f>
        <v>19750</v>
      </c>
      <c r="T34" s="30" t="n">
        <f aca="false">S34-R34</f>
        <v>7800</v>
      </c>
      <c r="U34" s="31" t="n">
        <f aca="false">IF(R34=0,"",T34/R34)</f>
        <v>0.652719665271967</v>
      </c>
      <c r="V34" s="30" t="n">
        <f aca="false">SUM(V27:V33)</f>
        <v>10450</v>
      </c>
      <c r="W34" s="30" t="n">
        <f aca="false">SUM(W27:W33)</f>
        <v>19550</v>
      </c>
      <c r="X34" s="30" t="n">
        <f aca="false">W34-V34</f>
        <v>9100</v>
      </c>
      <c r="Y34" s="31" t="n">
        <f aca="false">IF(V34=0,"",X34/V34)</f>
        <v>0.870813397129187</v>
      </c>
      <c r="Z34" s="30" t="n">
        <f aca="false">SUM(Z27:Z33)</f>
        <v>8960</v>
      </c>
      <c r="AA34" s="30" t="n">
        <f aca="false">SUM(AA27:AA33)</f>
        <v>20650</v>
      </c>
      <c r="AB34" s="30" t="n">
        <f aca="false">AA34-Z34</f>
        <v>11690</v>
      </c>
      <c r="AC34" s="31" t="n">
        <f aca="false">IF(Z34=0,"",AB34/Z34)</f>
        <v>1.3046875</v>
      </c>
      <c r="AD34" s="30" t="n">
        <f aca="false">SUM(AD27:AD33)</f>
        <v>8180</v>
      </c>
      <c r="AE34" s="30" t="n">
        <f aca="false">SUM(AE27:AE33)</f>
        <v>19050</v>
      </c>
      <c r="AF34" s="30" t="n">
        <f aca="false">AE34-AD34</f>
        <v>10870</v>
      </c>
      <c r="AG34" s="31" t="n">
        <f aca="false">IF(AD34=0,"",AF34/AD34)</f>
        <v>1.32885085574572</v>
      </c>
      <c r="AH34" s="30" t="n">
        <f aca="false">SUM(AH27:AH33)</f>
        <v>11720</v>
      </c>
      <c r="AI34" s="30" t="n">
        <f aca="false">SUM(AI27:AI33)</f>
        <v>18250</v>
      </c>
      <c r="AJ34" s="30" t="n">
        <f aca="false">AI34-AH34</f>
        <v>6530</v>
      </c>
      <c r="AK34" s="31" t="n">
        <f aca="false">IF(AH34=0,"",AJ34/AH34)</f>
        <v>0.557167235494881</v>
      </c>
      <c r="AL34" s="30" t="n">
        <f aca="false">SUM(AL27:AL33)</f>
        <v>12560</v>
      </c>
      <c r="AM34" s="30" t="n">
        <f aca="false">SUM(AM27:AM33)</f>
        <v>17950</v>
      </c>
      <c r="AN34" s="30" t="n">
        <f aca="false">AM34-AL34</f>
        <v>5390</v>
      </c>
      <c r="AO34" s="31" t="n">
        <f aca="false">IF(AL34=0,"",AN34/AL34)</f>
        <v>0.429140127388535</v>
      </c>
      <c r="AP34" s="30" t="n">
        <f aca="false">SUM(AP27:AP33)</f>
        <v>13390</v>
      </c>
      <c r="AQ34" s="30" t="n">
        <f aca="false">SUM(AQ27:AQ33)</f>
        <v>18850</v>
      </c>
      <c r="AR34" s="30" t="n">
        <f aca="false">AQ34-AP34</f>
        <v>5460</v>
      </c>
      <c r="AS34" s="31" t="n">
        <f aca="false">IF(AP34=0,"",AR34/AP34)</f>
        <v>0.407766990291262</v>
      </c>
      <c r="AT34" s="30" t="n">
        <f aca="false">SUM(AT27:AT33)</f>
        <v>8660</v>
      </c>
      <c r="AU34" s="30" t="n">
        <f aca="false">SUM(AU27:AU33)</f>
        <v>21000</v>
      </c>
      <c r="AV34" s="30" t="n">
        <f aca="false">AU34-AT34</f>
        <v>12340</v>
      </c>
      <c r="AW34" s="31" t="n">
        <f aca="false">IF(AT34=0,"",AV34/AT34)</f>
        <v>1.42494226327945</v>
      </c>
    </row>
    <row r="36" customFormat="false" ht="16.5" hidden="false" customHeight="true" outlineLevel="0" collapsed="false">
      <c r="A36" s="29" t="s">
        <v>45</v>
      </c>
      <c r="B36" s="30" t="n">
        <f aca="false">B16+B24+B34</f>
        <v>76840</v>
      </c>
      <c r="C36" s="30" t="n">
        <f aca="false">C16+C24+C34</f>
        <v>89570</v>
      </c>
      <c r="D36" s="30" t="n">
        <f aca="false">C36-B36</f>
        <v>12730</v>
      </c>
      <c r="E36" s="31" t="n">
        <f aca="false">IF(B36=0,"",D36/B36)</f>
        <v>0.165668922436231</v>
      </c>
      <c r="F36" s="30" t="n">
        <f aca="false">F16+F24+F34</f>
        <v>84220</v>
      </c>
      <c r="G36" s="30" t="n">
        <f aca="false">G16+G24+G34</f>
        <v>63640</v>
      </c>
      <c r="H36" s="30" t="n">
        <f aca="false">G36-F36</f>
        <v>-20580</v>
      </c>
      <c r="I36" s="31" t="n">
        <f aca="false">IF(F36=0,"",H36/F36)</f>
        <v>-0.244360009498931</v>
      </c>
      <c r="J36" s="30" t="n">
        <f aca="false">J16+J24+J34</f>
        <v>87840</v>
      </c>
      <c r="K36" s="30" t="n">
        <f aca="false">K16+K24+K34</f>
        <v>93300</v>
      </c>
      <c r="L36" s="30" t="n">
        <f aca="false">K36-J36</f>
        <v>5460</v>
      </c>
      <c r="M36" s="31" t="n">
        <f aca="false">IF(J36=0,"",L36/J36)</f>
        <v>0.0621584699453552</v>
      </c>
      <c r="N36" s="30" t="n">
        <f aca="false">N16+N24+N34</f>
        <v>89700</v>
      </c>
      <c r="O36" s="30" t="n">
        <f aca="false">O16+O24+O34</f>
        <v>91750</v>
      </c>
      <c r="P36" s="30" t="n">
        <f aca="false">O36-N36</f>
        <v>2050</v>
      </c>
      <c r="Q36" s="31" t="n">
        <f aca="false">IF(N36=0,"",P36/N36)</f>
        <v>0.0228539576365663</v>
      </c>
      <c r="R36" s="30" t="n">
        <f aca="false">R16+R24+R34</f>
        <v>89030</v>
      </c>
      <c r="S36" s="30" t="n">
        <f aca="false">S16+S24+S34</f>
        <v>99300</v>
      </c>
      <c r="T36" s="30" t="n">
        <f aca="false">S36-R36</f>
        <v>10270</v>
      </c>
      <c r="U36" s="31" t="n">
        <f aca="false">IF(R36=0,"",T36/R36)</f>
        <v>0.115354374929799</v>
      </c>
      <c r="V36" s="30" t="n">
        <f aca="false">V16+V24+V34</f>
        <v>81430</v>
      </c>
      <c r="W36" s="30" t="n">
        <f aca="false">W16+W24+W34</f>
        <v>102250</v>
      </c>
      <c r="X36" s="30" t="n">
        <f aca="false">W36-V36</f>
        <v>20820</v>
      </c>
      <c r="Y36" s="31" t="n">
        <f aca="false">IF(V36=0,"",X36/V36)</f>
        <v>0.255679724917107</v>
      </c>
      <c r="Z36" s="30" t="n">
        <f aca="false">Z16+Z24+Z34</f>
        <v>70230</v>
      </c>
      <c r="AA36" s="30" t="n">
        <f aca="false">AA16+AA24+AA34</f>
        <v>108700</v>
      </c>
      <c r="AB36" s="30" t="n">
        <f aca="false">AA36-Z36</f>
        <v>38470</v>
      </c>
      <c r="AC36" s="31" t="n">
        <f aca="false">IF(Z36=0,"",AB36/Z36)</f>
        <v>0.54777160757511</v>
      </c>
      <c r="AD36" s="30" t="n">
        <f aca="false">AD16+AD24+AD34</f>
        <v>66020</v>
      </c>
      <c r="AE36" s="30" t="n">
        <f aca="false">AE16+AE24+AE34</f>
        <v>103550</v>
      </c>
      <c r="AF36" s="30" t="n">
        <f aca="false">AE36-AD36</f>
        <v>37530</v>
      </c>
      <c r="AG36" s="31" t="n">
        <f aca="false">IF(AD36=0,"",AF36/AD36)</f>
        <v>0.568464101787337</v>
      </c>
      <c r="AH36" s="30" t="n">
        <f aca="false">AH16+AH24+AH34</f>
        <v>90610</v>
      </c>
      <c r="AI36" s="30" t="n">
        <f aca="false">AI16+AI24+AI34</f>
        <v>95850</v>
      </c>
      <c r="AJ36" s="30" t="n">
        <f aca="false">AI36-AH36</f>
        <v>5240</v>
      </c>
      <c r="AK36" s="31" t="n">
        <f aca="false">IF(AH36=0,"",AJ36/AH36)</f>
        <v>0.0578302615605342</v>
      </c>
      <c r="AL36" s="30" t="n">
        <f aca="false">AL16+AL24+AL34</f>
        <v>95900</v>
      </c>
      <c r="AM36" s="30" t="n">
        <f aca="false">AM16+AM24+AM34</f>
        <v>93600</v>
      </c>
      <c r="AN36" s="30" t="n">
        <f aca="false">AM36-AL36</f>
        <v>-2300</v>
      </c>
      <c r="AO36" s="31" t="n">
        <f aca="false">IF(AL36=0,"",AN36/AL36)</f>
        <v>-0.0239833159541189</v>
      </c>
      <c r="AP36" s="30" t="n">
        <f aca="false">AP16+AP24+AP34</f>
        <v>94760</v>
      </c>
      <c r="AQ36" s="30" t="n">
        <f aca="false">AQ16+AQ24+AQ34</f>
        <v>90950</v>
      </c>
      <c r="AR36" s="30" t="n">
        <f aca="false">AQ36-AP36</f>
        <v>-3810</v>
      </c>
      <c r="AS36" s="31" t="n">
        <f aca="false">IF(AP36=0,"",AR36/AP36)</f>
        <v>-0.0402068383284086</v>
      </c>
      <c r="AT36" s="30" t="n">
        <f aca="false">AT16+AT24+AT34</f>
        <v>67050</v>
      </c>
      <c r="AU36" s="30" t="n">
        <f aca="false">AU16+AU24+AU34</f>
        <v>109500</v>
      </c>
      <c r="AV36" s="30" t="n">
        <f aca="false">AU36-AT36</f>
        <v>42450</v>
      </c>
      <c r="AW36" s="31" t="n">
        <f aca="false">IF(AT36=0,"",AV36/AT36)</f>
        <v>0.633109619686801</v>
      </c>
    </row>
    <row r="38" customFormat="false" ht="16.5" hidden="false" customHeight="true" outlineLevel="0" collapsed="false">
      <c r="A38" s="29" t="s">
        <v>46</v>
      </c>
      <c r="B38" s="30" t="n">
        <f aca="false">B8-B36</f>
        <v>10210</v>
      </c>
      <c r="C38" s="30" t="n">
        <f aca="false">C8-C36</f>
        <v>8270</v>
      </c>
      <c r="D38" s="30" t="n">
        <f aca="false">C38-B38</f>
        <v>-1940</v>
      </c>
      <c r="E38" s="31" t="n">
        <f aca="false">IF(B38=0,"",D38/B38)</f>
        <v>-0.190009794319295</v>
      </c>
      <c r="F38" s="30" t="n">
        <f aca="false">F8-F36</f>
        <v>7180</v>
      </c>
      <c r="G38" s="30" t="n">
        <f aca="false">G8-G36</f>
        <v>6450</v>
      </c>
      <c r="H38" s="30" t="n">
        <f aca="false">G38-F38</f>
        <v>-730</v>
      </c>
      <c r="I38" s="31" t="n">
        <f aca="false">IF(F38=0,"",H38/F38)</f>
        <v>-0.101671309192201</v>
      </c>
      <c r="J38" s="30" t="n">
        <f aca="false">J8-J36</f>
        <v>13850</v>
      </c>
      <c r="K38" s="30" t="n">
        <f aca="false">K8-K36</f>
        <v>16650</v>
      </c>
      <c r="L38" s="30" t="n">
        <f aca="false">K38-J38</f>
        <v>2800</v>
      </c>
      <c r="M38" s="31" t="n">
        <f aca="false">IF(J38=0,"",L38/J38)</f>
        <v>0.202166064981949</v>
      </c>
      <c r="N38" s="30" t="n">
        <f aca="false">N8-N36</f>
        <v>17290</v>
      </c>
      <c r="O38" s="30" t="n">
        <f aca="false">O8-O36</f>
        <v>4450</v>
      </c>
      <c r="P38" s="30" t="n">
        <f aca="false">O38-N38</f>
        <v>-12840</v>
      </c>
      <c r="Q38" s="31" t="n">
        <f aca="false">IF(N38=0,"",P38/N38)</f>
        <v>-0.742625795257374</v>
      </c>
      <c r="R38" s="30" t="n">
        <f aca="false">R8-R36</f>
        <v>18540</v>
      </c>
      <c r="S38" s="30" t="n">
        <f aca="false">S8-S36</f>
        <v>7100</v>
      </c>
      <c r="T38" s="30" t="n">
        <f aca="false">S38-R38</f>
        <v>-11440</v>
      </c>
      <c r="U38" s="31" t="n">
        <f aca="false">IF(R38=0,"",T38/R38)</f>
        <v>-0.617044228694714</v>
      </c>
      <c r="V38" s="30" t="n">
        <f aca="false">V8-V36</f>
        <v>20530</v>
      </c>
      <c r="W38" s="30" t="n">
        <f aca="false">W8-W36</f>
        <v>10950</v>
      </c>
      <c r="X38" s="30" t="n">
        <f aca="false">W38-V38</f>
        <v>-9580</v>
      </c>
      <c r="Y38" s="31" t="n">
        <f aca="false">IF(V38=0,"",X38/V38)</f>
        <v>-0.46663419386264</v>
      </c>
      <c r="Z38" s="30" t="n">
        <f aca="false">Z8-Z36</f>
        <v>16620</v>
      </c>
      <c r="AA38" s="30" t="n">
        <f aca="false">AA8-AA36</f>
        <v>12400</v>
      </c>
      <c r="AB38" s="30" t="n">
        <f aca="false">AA38-Z38</f>
        <v>-4220</v>
      </c>
      <c r="AC38" s="31" t="n">
        <f aca="false">IF(Z38=0,"",AB38/Z38)</f>
        <v>-0.253910950661853</v>
      </c>
      <c r="AD38" s="30" t="n">
        <f aca="false">AD8-AD36</f>
        <v>15650</v>
      </c>
      <c r="AE38" s="30" t="n">
        <f aca="false">AE8-AE36</f>
        <v>10650</v>
      </c>
      <c r="AF38" s="30" t="n">
        <f aca="false">AE38-AD38</f>
        <v>-5000</v>
      </c>
      <c r="AG38" s="31" t="n">
        <f aca="false">IF(AD38=0,"",AF38/AD38)</f>
        <v>-0.319488817891374</v>
      </c>
      <c r="AH38" s="30" t="n">
        <f aca="false">AH8-AH36</f>
        <v>22020</v>
      </c>
      <c r="AI38" s="30" t="n">
        <f aca="false">AI8-AI36</f>
        <v>9350</v>
      </c>
      <c r="AJ38" s="30" t="n">
        <f aca="false">AI38-AH38</f>
        <v>-12670</v>
      </c>
      <c r="AK38" s="31" t="n">
        <f aca="false">IF(AH38=0,"",AJ38/AH38)</f>
        <v>-0.575386012715713</v>
      </c>
      <c r="AL38" s="30" t="n">
        <f aca="false">AL8-AL36</f>
        <v>21210</v>
      </c>
      <c r="AM38" s="30" t="n">
        <f aca="false">AM8-AM36</f>
        <v>9000</v>
      </c>
      <c r="AN38" s="30" t="n">
        <f aca="false">AM38-AL38</f>
        <v>-12210</v>
      </c>
      <c r="AO38" s="31" t="n">
        <f aca="false">IF(AL38=0,"",AN38/AL38)</f>
        <v>-0.575671852899576</v>
      </c>
      <c r="AP38" s="30" t="n">
        <f aca="false">AP8-AP36</f>
        <v>17050</v>
      </c>
      <c r="AQ38" s="30" t="n">
        <f aca="false">AQ8-AQ36</f>
        <v>3450</v>
      </c>
      <c r="AR38" s="30" t="n">
        <f aca="false">AQ38-AP38</f>
        <v>-13600</v>
      </c>
      <c r="AS38" s="31" t="n">
        <f aca="false">IF(AP38=0,"",AR38/AP38)</f>
        <v>-0.797653958944282</v>
      </c>
      <c r="AT38" s="30" t="n">
        <f aca="false">AT8-AT36</f>
        <v>20060</v>
      </c>
      <c r="AU38" s="30" t="n">
        <f aca="false">AU8-AU36</f>
        <v>17800</v>
      </c>
      <c r="AV38" s="30" t="n">
        <f aca="false">AU38-AT38</f>
        <v>-2260</v>
      </c>
      <c r="AW38" s="31" t="n">
        <f aca="false">IF(AT38=0,"",AV38/AT38)</f>
        <v>-0.112662013958126</v>
      </c>
    </row>
  </sheetData>
  <conditionalFormatting sqref="D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D4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conditionalFormatting sqref="D5">
    <cfRule type="cellIs" priority="6" operator="greaterThan" aboveAverage="0" equalAverage="0" bottom="0" percent="0" rank="0" text="" dxfId="0">
      <formula>0</formula>
    </cfRule>
    <cfRule type="cellIs" priority="7" operator="lessThan" aboveAverage="0" equalAverage="0" bottom="0" percent="0" rank="0" text="" dxfId="1">
      <formula>0</formula>
    </cfRule>
  </conditionalFormatting>
  <conditionalFormatting sqref="D6">
    <cfRule type="cellIs" priority="8" operator="greaterThan" aboveAverage="0" equalAverage="0" bottom="0" percent="0" rank="0" text="" dxfId="0">
      <formula>0</formula>
    </cfRule>
    <cfRule type="cellIs" priority="9" operator="lessThan" aboveAverage="0" equalAverage="0" bottom="0" percent="0" rank="0" text="" dxfId="1">
      <formula>0</formula>
    </cfRule>
  </conditionalFormatting>
  <conditionalFormatting sqref="D7">
    <cfRule type="cellIs" priority="10" operator="greaterThan" aboveAverage="0" equalAverage="0" bottom="0" percent="0" rank="0" text="" dxfId="0">
      <formula>0</formula>
    </cfRule>
    <cfRule type="cellIs" priority="11" operator="lessThan" aboveAverage="0" equalAverage="0" bottom="0" percent="0" rank="0" text="" dxfId="1">
      <formula>0</formula>
    </cfRule>
  </conditionalFormatting>
  <conditionalFormatting sqref="D8">
    <cfRule type="cellIs" priority="12" operator="greaterThan" aboveAverage="0" equalAverage="0" bottom="0" percent="0" rank="0" text="" dxfId="0">
      <formula>0</formula>
    </cfRule>
    <cfRule type="cellIs" priority="13" operator="lessThan" aboveAverage="0" equalAverage="0" bottom="0" percent="0" rank="0" text="" dxfId="1">
      <formula>0</formula>
    </cfRule>
  </conditionalFormatting>
  <conditionalFormatting sqref="D11">
    <cfRule type="cellIs" priority="14" operator="greaterThan" aboveAverage="0" equalAverage="0" bottom="0" percent="0" rank="0" text="" dxfId="0">
      <formula>0</formula>
    </cfRule>
    <cfRule type="cellIs" priority="15" operator="lessThan" aboveAverage="0" equalAverage="0" bottom="0" percent="0" rank="0" text="" dxfId="1">
      <formula>0</formula>
    </cfRule>
  </conditionalFormatting>
  <conditionalFormatting sqref="D12">
    <cfRule type="cellIs" priority="16" operator="greaterThan" aboveAverage="0" equalAverage="0" bottom="0" percent="0" rank="0" text="" dxfId="0">
      <formula>0</formula>
    </cfRule>
    <cfRule type="cellIs" priority="17" operator="lessThan" aboveAverage="0" equalAverage="0" bottom="0" percent="0" rank="0" text="" dxfId="1">
      <formula>0</formula>
    </cfRule>
  </conditionalFormatting>
  <conditionalFormatting sqref="D13">
    <cfRule type="cellIs" priority="18" operator="greaterThan" aboveAverage="0" equalAverage="0" bottom="0" percent="0" rank="0" text="" dxfId="0">
      <formula>0</formula>
    </cfRule>
    <cfRule type="cellIs" priority="19" operator="lessThan" aboveAverage="0" equalAverage="0" bottom="0" percent="0" rank="0" text="" dxfId="1">
      <formula>0</formula>
    </cfRule>
  </conditionalFormatting>
  <conditionalFormatting sqref="D14">
    <cfRule type="cellIs" priority="20" operator="greaterThan" aboveAverage="0" equalAverage="0" bottom="0" percent="0" rank="0" text="" dxfId="0">
      <formula>0</formula>
    </cfRule>
    <cfRule type="cellIs" priority="21" operator="lessThan" aboveAverage="0" equalAverage="0" bottom="0" percent="0" rank="0" text="" dxfId="1">
      <formula>0</formula>
    </cfRule>
  </conditionalFormatting>
  <conditionalFormatting sqref="D15">
    <cfRule type="cellIs" priority="22" operator="greaterThan" aboveAverage="0" equalAverage="0" bottom="0" percent="0" rank="0" text="" dxfId="0">
      <formula>0</formula>
    </cfRule>
    <cfRule type="cellIs" priority="23" operator="lessThan" aboveAverage="0" equalAverage="0" bottom="0" percent="0" rank="0" text="" dxfId="1">
      <formula>0</formula>
    </cfRule>
  </conditionalFormatting>
  <conditionalFormatting sqref="D16">
    <cfRule type="cellIs" priority="24" operator="greaterThan" aboveAverage="0" equalAverage="0" bottom="0" percent="0" rank="0" text="" dxfId="0">
      <formula>0</formula>
    </cfRule>
    <cfRule type="cellIs" priority="25" operator="lessThan" aboveAverage="0" equalAverage="0" bottom="0" percent="0" rank="0" text="" dxfId="1">
      <formula>0</formula>
    </cfRule>
  </conditionalFormatting>
  <conditionalFormatting sqref="D17">
    <cfRule type="cellIs" priority="26" operator="greaterThan" aboveAverage="0" equalAverage="0" bottom="0" percent="0" rank="0" text="" dxfId="0">
      <formula>0</formula>
    </cfRule>
    <cfRule type="cellIs" priority="27" operator="lessThan" aboveAverage="0" equalAverage="0" bottom="0" percent="0" rank="0" text="" dxfId="1">
      <formula>0</formula>
    </cfRule>
  </conditionalFormatting>
  <conditionalFormatting sqref="D20">
    <cfRule type="cellIs" priority="28" operator="greaterThan" aboveAverage="0" equalAverage="0" bottom="0" percent="0" rank="0" text="" dxfId="0">
      <formula>0</formula>
    </cfRule>
    <cfRule type="cellIs" priority="29" operator="lessThan" aboveAverage="0" equalAverage="0" bottom="0" percent="0" rank="0" text="" dxfId="1">
      <formula>0</formula>
    </cfRule>
  </conditionalFormatting>
  <conditionalFormatting sqref="D21">
    <cfRule type="cellIs" priority="30" operator="greaterThan" aboveAverage="0" equalAverage="0" bottom="0" percent="0" rank="0" text="" dxfId="0">
      <formula>0</formula>
    </cfRule>
    <cfRule type="cellIs" priority="31" operator="lessThan" aboveAverage="0" equalAverage="0" bottom="0" percent="0" rank="0" text="" dxfId="1">
      <formula>0</formula>
    </cfRule>
  </conditionalFormatting>
  <conditionalFormatting sqref="D22">
    <cfRule type="cellIs" priority="32" operator="greaterThan" aboveAverage="0" equalAverage="0" bottom="0" percent="0" rank="0" text="" dxfId="0">
      <formula>0</formula>
    </cfRule>
    <cfRule type="cellIs" priority="33" operator="lessThan" aboveAverage="0" equalAverage="0" bottom="0" percent="0" rank="0" text="" dxfId="1">
      <formula>0</formula>
    </cfRule>
  </conditionalFormatting>
  <conditionalFormatting sqref="D23">
    <cfRule type="cellIs" priority="34" operator="greaterThan" aboveAverage="0" equalAverage="0" bottom="0" percent="0" rank="0" text="" dxfId="0">
      <formula>0</formula>
    </cfRule>
    <cfRule type="cellIs" priority="35" operator="lessThan" aboveAverage="0" equalAverage="0" bottom="0" percent="0" rank="0" text="" dxfId="1">
      <formula>0</formula>
    </cfRule>
  </conditionalFormatting>
  <conditionalFormatting sqref="D24">
    <cfRule type="cellIs" priority="36" operator="greaterThan" aboveAverage="0" equalAverage="0" bottom="0" percent="0" rank="0" text="" dxfId="0">
      <formula>0</formula>
    </cfRule>
    <cfRule type="cellIs" priority="37" operator="lessThan" aboveAverage="0" equalAverage="0" bottom="0" percent="0" rank="0" text="" dxfId="1">
      <formula>0</formula>
    </cfRule>
  </conditionalFormatting>
  <conditionalFormatting sqref="D27">
    <cfRule type="cellIs" priority="38" operator="greaterThan" aboveAverage="0" equalAverage="0" bottom="0" percent="0" rank="0" text="" dxfId="0">
      <formula>0</formula>
    </cfRule>
    <cfRule type="cellIs" priority="39" operator="lessThan" aboveAverage="0" equalAverage="0" bottom="0" percent="0" rank="0" text="" dxfId="1">
      <formula>0</formula>
    </cfRule>
  </conditionalFormatting>
  <conditionalFormatting sqref="D28">
    <cfRule type="cellIs" priority="40" operator="greaterThan" aboveAverage="0" equalAverage="0" bottom="0" percent="0" rank="0" text="" dxfId="0">
      <formula>0</formula>
    </cfRule>
    <cfRule type="cellIs" priority="41" operator="lessThan" aboveAverage="0" equalAverage="0" bottom="0" percent="0" rank="0" text="" dxfId="1">
      <formula>0</formula>
    </cfRule>
  </conditionalFormatting>
  <conditionalFormatting sqref="D29">
    <cfRule type="cellIs" priority="42" operator="greaterThan" aboveAverage="0" equalAverage="0" bottom="0" percent="0" rank="0" text="" dxfId="0">
      <formula>0</formula>
    </cfRule>
    <cfRule type="cellIs" priority="43" operator="lessThan" aboveAverage="0" equalAverage="0" bottom="0" percent="0" rank="0" text="" dxfId="1">
      <formula>0</formula>
    </cfRule>
  </conditionalFormatting>
  <conditionalFormatting sqref="D30">
    <cfRule type="cellIs" priority="44" operator="greaterThan" aboveAverage="0" equalAverage="0" bottom="0" percent="0" rank="0" text="" dxfId="0">
      <formula>0</formula>
    </cfRule>
    <cfRule type="cellIs" priority="45" operator="lessThan" aboveAverage="0" equalAverage="0" bottom="0" percent="0" rank="0" text="" dxfId="1">
      <formula>0</formula>
    </cfRule>
  </conditionalFormatting>
  <conditionalFormatting sqref="D31">
    <cfRule type="cellIs" priority="46" operator="greaterThan" aboveAverage="0" equalAverage="0" bottom="0" percent="0" rank="0" text="" dxfId="0">
      <formula>0</formula>
    </cfRule>
    <cfRule type="cellIs" priority="47" operator="lessThan" aboveAverage="0" equalAverage="0" bottom="0" percent="0" rank="0" text="" dxfId="1">
      <formula>0</formula>
    </cfRule>
  </conditionalFormatting>
  <conditionalFormatting sqref="D32">
    <cfRule type="cellIs" priority="48" operator="greaterThan" aboveAverage="0" equalAverage="0" bottom="0" percent="0" rank="0" text="" dxfId="0">
      <formula>0</formula>
    </cfRule>
    <cfRule type="cellIs" priority="49" operator="lessThan" aboveAverage="0" equalAverage="0" bottom="0" percent="0" rank="0" text="" dxfId="1">
      <formula>0</formula>
    </cfRule>
  </conditionalFormatting>
  <conditionalFormatting sqref="D33">
    <cfRule type="cellIs" priority="50" operator="greaterThan" aboveAverage="0" equalAverage="0" bottom="0" percent="0" rank="0" text="" dxfId="0">
      <formula>0</formula>
    </cfRule>
    <cfRule type="cellIs" priority="51" operator="lessThan" aboveAverage="0" equalAverage="0" bottom="0" percent="0" rank="0" text="" dxfId="1">
      <formula>0</formula>
    </cfRule>
  </conditionalFormatting>
  <conditionalFormatting sqref="D34">
    <cfRule type="cellIs" priority="52" operator="greaterThan" aboveAverage="0" equalAverage="0" bottom="0" percent="0" rank="0" text="" dxfId="0">
      <formula>0</formula>
    </cfRule>
    <cfRule type="cellIs" priority="53" operator="lessThan" aboveAverage="0" equalAverage="0" bottom="0" percent="0" rank="0" text="" dxfId="1">
      <formula>0</formula>
    </cfRule>
  </conditionalFormatting>
  <conditionalFormatting sqref="D36">
    <cfRule type="cellIs" priority="54" operator="greaterThan" aboveAverage="0" equalAverage="0" bottom="0" percent="0" rank="0" text="" dxfId="0">
      <formula>0</formula>
    </cfRule>
    <cfRule type="cellIs" priority="55" operator="lessThan" aboveAverage="0" equalAverage="0" bottom="0" percent="0" rank="0" text="" dxfId="1">
      <formula>0</formula>
    </cfRule>
  </conditionalFormatting>
  <conditionalFormatting sqref="D38">
    <cfRule type="cellIs" priority="56" operator="greaterThan" aboveAverage="0" equalAverage="0" bottom="0" percent="0" rank="0" text="" dxfId="0">
      <formula>0</formula>
    </cfRule>
    <cfRule type="cellIs" priority="57" operator="lessThan" aboveAverage="0" equalAverage="0" bottom="0" percent="0" rank="0" text="" dxfId="1">
      <formula>0</formula>
    </cfRule>
  </conditionalFormatting>
  <conditionalFormatting sqref="E3">
    <cfRule type="cellIs" priority="58" operator="greaterThan" aboveAverage="0" equalAverage="0" bottom="0" percent="0" rank="0" text="" dxfId="0">
      <formula>0</formula>
    </cfRule>
    <cfRule type="cellIs" priority="59" operator="lessThan" aboveAverage="0" equalAverage="0" bottom="0" percent="0" rank="0" text="" dxfId="1">
      <formula>0</formula>
    </cfRule>
  </conditionalFormatting>
  <conditionalFormatting sqref="E4">
    <cfRule type="cellIs" priority="60" operator="greaterThan" aboveAverage="0" equalAverage="0" bottom="0" percent="0" rank="0" text="" dxfId="0">
      <formula>0</formula>
    </cfRule>
    <cfRule type="cellIs" priority="61" operator="lessThan" aboveAverage="0" equalAverage="0" bottom="0" percent="0" rank="0" text="" dxfId="1">
      <formula>0</formula>
    </cfRule>
  </conditionalFormatting>
  <conditionalFormatting sqref="E5">
    <cfRule type="cellIs" priority="62" operator="greaterThan" aboveAverage="0" equalAverage="0" bottom="0" percent="0" rank="0" text="" dxfId="0">
      <formula>0</formula>
    </cfRule>
    <cfRule type="cellIs" priority="63" operator="lessThan" aboveAverage="0" equalAverage="0" bottom="0" percent="0" rank="0" text="" dxfId="1">
      <formula>0</formula>
    </cfRule>
  </conditionalFormatting>
  <conditionalFormatting sqref="E6">
    <cfRule type="cellIs" priority="64" operator="greaterThan" aboveAverage="0" equalAverage="0" bottom="0" percent="0" rank="0" text="" dxfId="0">
      <formula>0</formula>
    </cfRule>
    <cfRule type="cellIs" priority="65" operator="lessThan" aboveAverage="0" equalAverage="0" bottom="0" percent="0" rank="0" text="" dxfId="1">
      <formula>0</formula>
    </cfRule>
  </conditionalFormatting>
  <conditionalFormatting sqref="E7">
    <cfRule type="cellIs" priority="66" operator="greaterThan" aboveAverage="0" equalAverage="0" bottom="0" percent="0" rank="0" text="" dxfId="0">
      <formula>0</formula>
    </cfRule>
    <cfRule type="cellIs" priority="67" operator="lessThan" aboveAverage="0" equalAverage="0" bottom="0" percent="0" rank="0" text="" dxfId="1">
      <formula>0</formula>
    </cfRule>
  </conditionalFormatting>
  <conditionalFormatting sqref="E8">
    <cfRule type="cellIs" priority="68" operator="greaterThan" aboveAverage="0" equalAverage="0" bottom="0" percent="0" rank="0" text="" dxfId="0">
      <formula>0</formula>
    </cfRule>
    <cfRule type="cellIs" priority="69" operator="lessThan" aboveAverage="0" equalAverage="0" bottom="0" percent="0" rank="0" text="" dxfId="1">
      <formula>0</formula>
    </cfRule>
  </conditionalFormatting>
  <conditionalFormatting sqref="E11">
    <cfRule type="cellIs" priority="70" operator="greaterThan" aboveAverage="0" equalAverage="0" bottom="0" percent="0" rank="0" text="" dxfId="0">
      <formula>0</formula>
    </cfRule>
    <cfRule type="cellIs" priority="71" operator="lessThan" aboveAverage="0" equalAverage="0" bottom="0" percent="0" rank="0" text="" dxfId="1">
      <formula>0</formula>
    </cfRule>
  </conditionalFormatting>
  <conditionalFormatting sqref="E12">
    <cfRule type="cellIs" priority="72" operator="greaterThan" aboveAverage="0" equalAverage="0" bottom="0" percent="0" rank="0" text="" dxfId="0">
      <formula>0</formula>
    </cfRule>
    <cfRule type="cellIs" priority="73" operator="lessThan" aboveAverage="0" equalAverage="0" bottom="0" percent="0" rank="0" text="" dxfId="1">
      <formula>0</formula>
    </cfRule>
  </conditionalFormatting>
  <conditionalFormatting sqref="E13">
    <cfRule type="cellIs" priority="74" operator="greaterThan" aboveAverage="0" equalAverage="0" bottom="0" percent="0" rank="0" text="" dxfId="0">
      <formula>0</formula>
    </cfRule>
    <cfRule type="cellIs" priority="75" operator="lessThan" aboveAverage="0" equalAverage="0" bottom="0" percent="0" rank="0" text="" dxfId="1">
      <formula>0</formula>
    </cfRule>
  </conditionalFormatting>
  <conditionalFormatting sqref="E14">
    <cfRule type="cellIs" priority="76" operator="greaterThan" aboveAverage="0" equalAverage="0" bottom="0" percent="0" rank="0" text="" dxfId="0">
      <formula>0</formula>
    </cfRule>
    <cfRule type="cellIs" priority="77" operator="lessThan" aboveAverage="0" equalAverage="0" bottom="0" percent="0" rank="0" text="" dxfId="1">
      <formula>0</formula>
    </cfRule>
  </conditionalFormatting>
  <conditionalFormatting sqref="E15">
    <cfRule type="cellIs" priority="78" operator="greaterThan" aboveAverage="0" equalAverage="0" bottom="0" percent="0" rank="0" text="" dxfId="0">
      <formula>0</formula>
    </cfRule>
    <cfRule type="cellIs" priority="79" operator="lessThan" aboveAverage="0" equalAverage="0" bottom="0" percent="0" rank="0" text="" dxfId="1">
      <formula>0</formula>
    </cfRule>
  </conditionalFormatting>
  <conditionalFormatting sqref="E16">
    <cfRule type="cellIs" priority="80" operator="greaterThan" aboveAverage="0" equalAverage="0" bottom="0" percent="0" rank="0" text="" dxfId="0">
      <formula>0</formula>
    </cfRule>
    <cfRule type="cellIs" priority="81" operator="lessThan" aboveAverage="0" equalAverage="0" bottom="0" percent="0" rank="0" text="" dxfId="1">
      <formula>0</formula>
    </cfRule>
  </conditionalFormatting>
  <conditionalFormatting sqref="E17">
    <cfRule type="cellIs" priority="82" operator="greaterThan" aboveAverage="0" equalAverage="0" bottom="0" percent="0" rank="0" text="" dxfId="0">
      <formula>0</formula>
    </cfRule>
    <cfRule type="cellIs" priority="83" operator="lessThan" aboveAverage="0" equalAverage="0" bottom="0" percent="0" rank="0" text="" dxfId="1">
      <formula>0</formula>
    </cfRule>
  </conditionalFormatting>
  <conditionalFormatting sqref="E20">
    <cfRule type="cellIs" priority="84" operator="greaterThan" aboveAverage="0" equalAverage="0" bottom="0" percent="0" rank="0" text="" dxfId="0">
      <formula>0</formula>
    </cfRule>
    <cfRule type="cellIs" priority="85" operator="lessThan" aboveAverage="0" equalAverage="0" bottom="0" percent="0" rank="0" text="" dxfId="1">
      <formula>0</formula>
    </cfRule>
  </conditionalFormatting>
  <conditionalFormatting sqref="E21">
    <cfRule type="cellIs" priority="86" operator="greaterThan" aboveAverage="0" equalAverage="0" bottom="0" percent="0" rank="0" text="" dxfId="0">
      <formula>0</formula>
    </cfRule>
    <cfRule type="cellIs" priority="87" operator="lessThan" aboveAverage="0" equalAverage="0" bottom="0" percent="0" rank="0" text="" dxfId="1">
      <formula>0</formula>
    </cfRule>
  </conditionalFormatting>
  <conditionalFormatting sqref="E22">
    <cfRule type="cellIs" priority="88" operator="greaterThan" aboveAverage="0" equalAverage="0" bottom="0" percent="0" rank="0" text="" dxfId="0">
      <formula>0</formula>
    </cfRule>
    <cfRule type="cellIs" priority="89" operator="lessThan" aboveAverage="0" equalAverage="0" bottom="0" percent="0" rank="0" text="" dxfId="1">
      <formula>0</formula>
    </cfRule>
  </conditionalFormatting>
  <conditionalFormatting sqref="E23">
    <cfRule type="cellIs" priority="90" operator="greaterThan" aboveAverage="0" equalAverage="0" bottom="0" percent="0" rank="0" text="" dxfId="0">
      <formula>0</formula>
    </cfRule>
    <cfRule type="cellIs" priority="91" operator="lessThan" aboveAverage="0" equalAverage="0" bottom="0" percent="0" rank="0" text="" dxfId="1">
      <formula>0</formula>
    </cfRule>
  </conditionalFormatting>
  <conditionalFormatting sqref="E24">
    <cfRule type="cellIs" priority="92" operator="greaterThan" aboveAverage="0" equalAverage="0" bottom="0" percent="0" rank="0" text="" dxfId="0">
      <formula>0</formula>
    </cfRule>
    <cfRule type="cellIs" priority="93" operator="lessThan" aboveAverage="0" equalAverage="0" bottom="0" percent="0" rank="0" text="" dxfId="1">
      <formula>0</formula>
    </cfRule>
  </conditionalFormatting>
  <conditionalFormatting sqref="E27">
    <cfRule type="cellIs" priority="94" operator="greaterThan" aboveAverage="0" equalAverage="0" bottom="0" percent="0" rank="0" text="" dxfId="0">
      <formula>0</formula>
    </cfRule>
    <cfRule type="cellIs" priority="95" operator="lessThan" aboveAverage="0" equalAverage="0" bottom="0" percent="0" rank="0" text="" dxfId="1">
      <formula>0</formula>
    </cfRule>
  </conditionalFormatting>
  <conditionalFormatting sqref="E28">
    <cfRule type="cellIs" priority="96" operator="greaterThan" aboveAverage="0" equalAverage="0" bottom="0" percent="0" rank="0" text="" dxfId="0">
      <formula>0</formula>
    </cfRule>
    <cfRule type="cellIs" priority="97" operator="lessThan" aboveAverage="0" equalAverage="0" bottom="0" percent="0" rank="0" text="" dxfId="1">
      <formula>0</formula>
    </cfRule>
  </conditionalFormatting>
  <conditionalFormatting sqref="E29">
    <cfRule type="cellIs" priority="98" operator="greaterThan" aboveAverage="0" equalAverage="0" bottom="0" percent="0" rank="0" text="" dxfId="0">
      <formula>0</formula>
    </cfRule>
    <cfRule type="cellIs" priority="99" operator="lessThan" aboveAverage="0" equalAverage="0" bottom="0" percent="0" rank="0" text="" dxfId="1">
      <formula>0</formula>
    </cfRule>
  </conditionalFormatting>
  <conditionalFormatting sqref="E30">
    <cfRule type="cellIs" priority="100" operator="greaterThan" aboveAverage="0" equalAverage="0" bottom="0" percent="0" rank="0" text="" dxfId="0">
      <formula>0</formula>
    </cfRule>
    <cfRule type="cellIs" priority="101" operator="lessThan" aboveAverage="0" equalAverage="0" bottom="0" percent="0" rank="0" text="" dxfId="1">
      <formula>0</formula>
    </cfRule>
  </conditionalFormatting>
  <conditionalFormatting sqref="E31">
    <cfRule type="cellIs" priority="102" operator="greaterThan" aboveAverage="0" equalAverage="0" bottom="0" percent="0" rank="0" text="" dxfId="0">
      <formula>0</formula>
    </cfRule>
    <cfRule type="cellIs" priority="103" operator="lessThan" aboveAverage="0" equalAverage="0" bottom="0" percent="0" rank="0" text="" dxfId="1">
      <formula>0</formula>
    </cfRule>
  </conditionalFormatting>
  <conditionalFormatting sqref="E32">
    <cfRule type="cellIs" priority="104" operator="greaterThan" aboveAverage="0" equalAverage="0" bottom="0" percent="0" rank="0" text="" dxfId="0">
      <formula>0</formula>
    </cfRule>
    <cfRule type="cellIs" priority="105" operator="lessThan" aboveAverage="0" equalAverage="0" bottom="0" percent="0" rank="0" text="" dxfId="1">
      <formula>0</formula>
    </cfRule>
  </conditionalFormatting>
  <conditionalFormatting sqref="E33">
    <cfRule type="cellIs" priority="106" operator="greaterThan" aboveAverage="0" equalAverage="0" bottom="0" percent="0" rank="0" text="" dxfId="0">
      <formula>0</formula>
    </cfRule>
    <cfRule type="cellIs" priority="107" operator="lessThan" aboveAverage="0" equalAverage="0" bottom="0" percent="0" rank="0" text="" dxfId="1">
      <formula>0</formula>
    </cfRule>
  </conditionalFormatting>
  <conditionalFormatting sqref="E34">
    <cfRule type="cellIs" priority="108" operator="greaterThan" aboveAverage="0" equalAverage="0" bottom="0" percent="0" rank="0" text="" dxfId="0">
      <formula>0</formula>
    </cfRule>
    <cfRule type="cellIs" priority="109" operator="lessThan" aboveAverage="0" equalAverage="0" bottom="0" percent="0" rank="0" text="" dxfId="1">
      <formula>0</formula>
    </cfRule>
  </conditionalFormatting>
  <conditionalFormatting sqref="E36">
    <cfRule type="cellIs" priority="110" operator="greaterThan" aboveAverage="0" equalAverage="0" bottom="0" percent="0" rank="0" text="" dxfId="0">
      <formula>0</formula>
    </cfRule>
    <cfRule type="cellIs" priority="111" operator="lessThan" aboveAverage="0" equalAverage="0" bottom="0" percent="0" rank="0" text="" dxfId="1">
      <formula>0</formula>
    </cfRule>
  </conditionalFormatting>
  <conditionalFormatting sqref="E38">
    <cfRule type="cellIs" priority="112" operator="greaterThan" aboveAverage="0" equalAverage="0" bottom="0" percent="0" rank="0" text="" dxfId="0">
      <formula>0</formula>
    </cfRule>
    <cfRule type="cellIs" priority="113" operator="lessThan" aboveAverage="0" equalAverage="0" bottom="0" percent="0" rank="0" text="" dxfId="1">
      <formula>0</formula>
    </cfRule>
  </conditionalFormatting>
  <conditionalFormatting sqref="H3">
    <cfRule type="cellIs" priority="114" operator="greaterThan" aboveAverage="0" equalAverage="0" bottom="0" percent="0" rank="0" text="" dxfId="0">
      <formula>0</formula>
    </cfRule>
    <cfRule type="cellIs" priority="115" operator="lessThan" aboveAverage="0" equalAverage="0" bottom="0" percent="0" rank="0" text="" dxfId="1">
      <formula>0</formula>
    </cfRule>
  </conditionalFormatting>
  <conditionalFormatting sqref="H4">
    <cfRule type="cellIs" priority="116" operator="greaterThan" aboveAverage="0" equalAverage="0" bottom="0" percent="0" rank="0" text="" dxfId="0">
      <formula>0</formula>
    </cfRule>
    <cfRule type="cellIs" priority="117" operator="lessThan" aboveAverage="0" equalAverage="0" bottom="0" percent="0" rank="0" text="" dxfId="1">
      <formula>0</formula>
    </cfRule>
  </conditionalFormatting>
  <conditionalFormatting sqref="H5">
    <cfRule type="cellIs" priority="118" operator="greaterThan" aboveAverage="0" equalAverage="0" bottom="0" percent="0" rank="0" text="" dxfId="0">
      <formula>0</formula>
    </cfRule>
    <cfRule type="cellIs" priority="119" operator="lessThan" aboveAverage="0" equalAverage="0" bottom="0" percent="0" rank="0" text="" dxfId="1">
      <formula>0</formula>
    </cfRule>
  </conditionalFormatting>
  <conditionalFormatting sqref="H6">
    <cfRule type="cellIs" priority="120" operator="greaterThan" aboveAverage="0" equalAverage="0" bottom="0" percent="0" rank="0" text="" dxfId="0">
      <formula>0</formula>
    </cfRule>
    <cfRule type="cellIs" priority="121" operator="lessThan" aboveAverage="0" equalAverage="0" bottom="0" percent="0" rank="0" text="" dxfId="1">
      <formula>0</formula>
    </cfRule>
  </conditionalFormatting>
  <conditionalFormatting sqref="H7">
    <cfRule type="cellIs" priority="122" operator="greaterThan" aboveAverage="0" equalAverage="0" bottom="0" percent="0" rank="0" text="" dxfId="0">
      <formula>0</formula>
    </cfRule>
    <cfRule type="cellIs" priority="123" operator="lessThan" aboveAverage="0" equalAverage="0" bottom="0" percent="0" rank="0" text="" dxfId="1">
      <formula>0</formula>
    </cfRule>
  </conditionalFormatting>
  <conditionalFormatting sqref="H8">
    <cfRule type="cellIs" priority="124" operator="greaterThan" aboveAverage="0" equalAverage="0" bottom="0" percent="0" rank="0" text="" dxfId="0">
      <formula>0</formula>
    </cfRule>
    <cfRule type="cellIs" priority="125" operator="lessThan" aboveAverage="0" equalAverage="0" bottom="0" percent="0" rank="0" text="" dxfId="1">
      <formula>0</formula>
    </cfRule>
  </conditionalFormatting>
  <conditionalFormatting sqref="H11">
    <cfRule type="cellIs" priority="126" operator="greaterThan" aboveAverage="0" equalAverage="0" bottom="0" percent="0" rank="0" text="" dxfId="0">
      <formula>0</formula>
    </cfRule>
    <cfRule type="cellIs" priority="127" operator="lessThan" aboveAverage="0" equalAverage="0" bottom="0" percent="0" rank="0" text="" dxfId="1">
      <formula>0</formula>
    </cfRule>
  </conditionalFormatting>
  <conditionalFormatting sqref="H12">
    <cfRule type="cellIs" priority="128" operator="greaterThan" aboveAverage="0" equalAverage="0" bottom="0" percent="0" rank="0" text="" dxfId="0">
      <formula>0</formula>
    </cfRule>
    <cfRule type="cellIs" priority="129" operator="lessThan" aboveAverage="0" equalAverage="0" bottom="0" percent="0" rank="0" text="" dxfId="1">
      <formula>0</formula>
    </cfRule>
  </conditionalFormatting>
  <conditionalFormatting sqref="H13">
    <cfRule type="cellIs" priority="130" operator="greaterThan" aboveAverage="0" equalAverage="0" bottom="0" percent="0" rank="0" text="" dxfId="0">
      <formula>0</formula>
    </cfRule>
    <cfRule type="cellIs" priority="131" operator="lessThan" aboveAverage="0" equalAverage="0" bottom="0" percent="0" rank="0" text="" dxfId="1">
      <formula>0</formula>
    </cfRule>
  </conditionalFormatting>
  <conditionalFormatting sqref="H14">
    <cfRule type="cellIs" priority="132" operator="greaterThan" aboveAverage="0" equalAverage="0" bottom="0" percent="0" rank="0" text="" dxfId="0">
      <formula>0</formula>
    </cfRule>
    <cfRule type="cellIs" priority="133" operator="lessThan" aboveAverage="0" equalAverage="0" bottom="0" percent="0" rank="0" text="" dxfId="1">
      <formula>0</formula>
    </cfRule>
  </conditionalFormatting>
  <conditionalFormatting sqref="H15">
    <cfRule type="cellIs" priority="134" operator="greaterThan" aboveAverage="0" equalAverage="0" bottom="0" percent="0" rank="0" text="" dxfId="0">
      <formula>0</formula>
    </cfRule>
    <cfRule type="cellIs" priority="135" operator="lessThan" aboveAverage="0" equalAverage="0" bottom="0" percent="0" rank="0" text="" dxfId="1">
      <formula>0</formula>
    </cfRule>
  </conditionalFormatting>
  <conditionalFormatting sqref="H16">
    <cfRule type="cellIs" priority="136" operator="greaterThan" aboveAverage="0" equalAverage="0" bottom="0" percent="0" rank="0" text="" dxfId="0">
      <formula>0</formula>
    </cfRule>
    <cfRule type="cellIs" priority="137" operator="lessThan" aboveAverage="0" equalAverage="0" bottom="0" percent="0" rank="0" text="" dxfId="1">
      <formula>0</formula>
    </cfRule>
  </conditionalFormatting>
  <conditionalFormatting sqref="H17">
    <cfRule type="cellIs" priority="138" operator="greaterThan" aboveAverage="0" equalAverage="0" bottom="0" percent="0" rank="0" text="" dxfId="0">
      <formula>0</formula>
    </cfRule>
    <cfRule type="cellIs" priority="139" operator="lessThan" aboveAverage="0" equalAverage="0" bottom="0" percent="0" rank="0" text="" dxfId="1">
      <formula>0</formula>
    </cfRule>
  </conditionalFormatting>
  <conditionalFormatting sqref="H20">
    <cfRule type="cellIs" priority="140" operator="greaterThan" aboveAverage="0" equalAverage="0" bottom="0" percent="0" rank="0" text="" dxfId="0">
      <formula>0</formula>
    </cfRule>
    <cfRule type="cellIs" priority="141" operator="lessThan" aboveAverage="0" equalAverage="0" bottom="0" percent="0" rank="0" text="" dxfId="1">
      <formula>0</formula>
    </cfRule>
  </conditionalFormatting>
  <conditionalFormatting sqref="H21">
    <cfRule type="cellIs" priority="142" operator="greaterThan" aboveAverage="0" equalAverage="0" bottom="0" percent="0" rank="0" text="" dxfId="0">
      <formula>0</formula>
    </cfRule>
    <cfRule type="cellIs" priority="143" operator="lessThan" aboveAverage="0" equalAverage="0" bottom="0" percent="0" rank="0" text="" dxfId="1">
      <formula>0</formula>
    </cfRule>
  </conditionalFormatting>
  <conditionalFormatting sqref="H22">
    <cfRule type="cellIs" priority="144" operator="greaterThan" aboveAverage="0" equalAverage="0" bottom="0" percent="0" rank="0" text="" dxfId="0">
      <formula>0</formula>
    </cfRule>
    <cfRule type="cellIs" priority="145" operator="lessThan" aboveAverage="0" equalAverage="0" bottom="0" percent="0" rank="0" text="" dxfId="1">
      <formula>0</formula>
    </cfRule>
  </conditionalFormatting>
  <conditionalFormatting sqref="H23">
    <cfRule type="cellIs" priority="146" operator="greaterThan" aboveAverage="0" equalAverage="0" bottom="0" percent="0" rank="0" text="" dxfId="0">
      <formula>0</formula>
    </cfRule>
    <cfRule type="cellIs" priority="147" operator="lessThan" aboveAverage="0" equalAverage="0" bottom="0" percent="0" rank="0" text="" dxfId="1">
      <formula>0</formula>
    </cfRule>
  </conditionalFormatting>
  <conditionalFormatting sqref="H24">
    <cfRule type="cellIs" priority="148" operator="greaterThan" aboveAverage="0" equalAverage="0" bottom="0" percent="0" rank="0" text="" dxfId="0">
      <formula>0</formula>
    </cfRule>
    <cfRule type="cellIs" priority="149" operator="lessThan" aboveAverage="0" equalAverage="0" bottom="0" percent="0" rank="0" text="" dxfId="1">
      <formula>0</formula>
    </cfRule>
  </conditionalFormatting>
  <conditionalFormatting sqref="H27">
    <cfRule type="cellIs" priority="150" operator="greaterThan" aboveAverage="0" equalAverage="0" bottom="0" percent="0" rank="0" text="" dxfId="0">
      <formula>0</formula>
    </cfRule>
    <cfRule type="cellIs" priority="151" operator="lessThan" aboveAverage="0" equalAverage="0" bottom="0" percent="0" rank="0" text="" dxfId="1">
      <formula>0</formula>
    </cfRule>
  </conditionalFormatting>
  <conditionalFormatting sqref="H28">
    <cfRule type="cellIs" priority="152" operator="greaterThan" aboveAverage="0" equalAverage="0" bottom="0" percent="0" rank="0" text="" dxfId="0">
      <formula>0</formula>
    </cfRule>
    <cfRule type="cellIs" priority="153" operator="lessThan" aboveAverage="0" equalAverage="0" bottom="0" percent="0" rank="0" text="" dxfId="1">
      <formula>0</formula>
    </cfRule>
  </conditionalFormatting>
  <conditionalFormatting sqref="H29">
    <cfRule type="cellIs" priority="154" operator="greaterThan" aboveAverage="0" equalAverage="0" bottom="0" percent="0" rank="0" text="" dxfId="0">
      <formula>0</formula>
    </cfRule>
    <cfRule type="cellIs" priority="155" operator="lessThan" aboveAverage="0" equalAverage="0" bottom="0" percent="0" rank="0" text="" dxfId="1">
      <formula>0</formula>
    </cfRule>
  </conditionalFormatting>
  <conditionalFormatting sqref="H30">
    <cfRule type="cellIs" priority="156" operator="greaterThan" aboveAverage="0" equalAverage="0" bottom="0" percent="0" rank="0" text="" dxfId="0">
      <formula>0</formula>
    </cfRule>
    <cfRule type="cellIs" priority="157" operator="lessThan" aboveAverage="0" equalAverage="0" bottom="0" percent="0" rank="0" text="" dxfId="1">
      <formula>0</formula>
    </cfRule>
  </conditionalFormatting>
  <conditionalFormatting sqref="H31">
    <cfRule type="cellIs" priority="158" operator="greaterThan" aboveAverage="0" equalAverage="0" bottom="0" percent="0" rank="0" text="" dxfId="0">
      <formula>0</formula>
    </cfRule>
    <cfRule type="cellIs" priority="159" operator="lessThan" aboveAverage="0" equalAverage="0" bottom="0" percent="0" rank="0" text="" dxfId="1">
      <formula>0</formula>
    </cfRule>
  </conditionalFormatting>
  <conditionalFormatting sqref="H32">
    <cfRule type="cellIs" priority="160" operator="greaterThan" aboveAverage="0" equalAverage="0" bottom="0" percent="0" rank="0" text="" dxfId="0">
      <formula>0</formula>
    </cfRule>
    <cfRule type="cellIs" priority="161" operator="lessThan" aboveAverage="0" equalAverage="0" bottom="0" percent="0" rank="0" text="" dxfId="1">
      <formula>0</formula>
    </cfRule>
  </conditionalFormatting>
  <conditionalFormatting sqref="H33">
    <cfRule type="cellIs" priority="162" operator="greaterThan" aboveAverage="0" equalAverage="0" bottom="0" percent="0" rank="0" text="" dxfId="0">
      <formula>0</formula>
    </cfRule>
    <cfRule type="cellIs" priority="163" operator="lessThan" aboveAverage="0" equalAverage="0" bottom="0" percent="0" rank="0" text="" dxfId="1">
      <formula>0</formula>
    </cfRule>
  </conditionalFormatting>
  <conditionalFormatting sqref="H34">
    <cfRule type="cellIs" priority="164" operator="greaterThan" aboveAverage="0" equalAverage="0" bottom="0" percent="0" rank="0" text="" dxfId="0">
      <formula>0</formula>
    </cfRule>
    <cfRule type="cellIs" priority="165" operator="lessThan" aboveAverage="0" equalAverage="0" bottom="0" percent="0" rank="0" text="" dxfId="1">
      <formula>0</formula>
    </cfRule>
  </conditionalFormatting>
  <conditionalFormatting sqref="H36">
    <cfRule type="cellIs" priority="166" operator="greaterThan" aboveAverage="0" equalAverage="0" bottom="0" percent="0" rank="0" text="" dxfId="0">
      <formula>0</formula>
    </cfRule>
    <cfRule type="cellIs" priority="167" operator="lessThan" aboveAverage="0" equalAverage="0" bottom="0" percent="0" rank="0" text="" dxfId="1">
      <formula>0</formula>
    </cfRule>
  </conditionalFormatting>
  <conditionalFormatting sqref="H38">
    <cfRule type="cellIs" priority="168" operator="greaterThan" aboveAverage="0" equalAverage="0" bottom="0" percent="0" rank="0" text="" dxfId="0">
      <formula>0</formula>
    </cfRule>
    <cfRule type="cellIs" priority="169" operator="lessThan" aboveAverage="0" equalAverage="0" bottom="0" percent="0" rank="0" text="" dxfId="1">
      <formula>0</formula>
    </cfRule>
  </conditionalFormatting>
  <conditionalFormatting sqref="I3">
    <cfRule type="cellIs" priority="170" operator="greaterThan" aboveAverage="0" equalAverage="0" bottom="0" percent="0" rank="0" text="" dxfId="0">
      <formula>0</formula>
    </cfRule>
    <cfRule type="cellIs" priority="171" operator="lessThan" aboveAverage="0" equalAverage="0" bottom="0" percent="0" rank="0" text="" dxfId="1">
      <formula>0</formula>
    </cfRule>
  </conditionalFormatting>
  <conditionalFormatting sqref="I4">
    <cfRule type="cellIs" priority="172" operator="greaterThan" aboveAverage="0" equalAverage="0" bottom="0" percent="0" rank="0" text="" dxfId="0">
      <formula>0</formula>
    </cfRule>
    <cfRule type="cellIs" priority="173" operator="lessThan" aboveAverage="0" equalAverage="0" bottom="0" percent="0" rank="0" text="" dxfId="1">
      <formula>0</formula>
    </cfRule>
  </conditionalFormatting>
  <conditionalFormatting sqref="I5">
    <cfRule type="cellIs" priority="174" operator="greaterThan" aboveAverage="0" equalAverage="0" bottom="0" percent="0" rank="0" text="" dxfId="0">
      <formula>0</formula>
    </cfRule>
    <cfRule type="cellIs" priority="175" operator="lessThan" aboveAverage="0" equalAverage="0" bottom="0" percent="0" rank="0" text="" dxfId="1">
      <formula>0</formula>
    </cfRule>
  </conditionalFormatting>
  <conditionalFormatting sqref="I6">
    <cfRule type="cellIs" priority="176" operator="greaterThan" aboveAverage="0" equalAverage="0" bottom="0" percent="0" rank="0" text="" dxfId="0">
      <formula>0</formula>
    </cfRule>
    <cfRule type="cellIs" priority="177" operator="lessThan" aboveAverage="0" equalAverage="0" bottom="0" percent="0" rank="0" text="" dxfId="1">
      <formula>0</formula>
    </cfRule>
  </conditionalFormatting>
  <conditionalFormatting sqref="I7">
    <cfRule type="cellIs" priority="178" operator="greaterThan" aboveAverage="0" equalAverage="0" bottom="0" percent="0" rank="0" text="" dxfId="0">
      <formula>0</formula>
    </cfRule>
    <cfRule type="cellIs" priority="179" operator="lessThan" aboveAverage="0" equalAverage="0" bottom="0" percent="0" rank="0" text="" dxfId="1">
      <formula>0</formula>
    </cfRule>
  </conditionalFormatting>
  <conditionalFormatting sqref="I8">
    <cfRule type="cellIs" priority="180" operator="greaterThan" aboveAverage="0" equalAverage="0" bottom="0" percent="0" rank="0" text="" dxfId="0">
      <formula>0</formula>
    </cfRule>
    <cfRule type="cellIs" priority="181" operator="lessThan" aboveAverage="0" equalAverage="0" bottom="0" percent="0" rank="0" text="" dxfId="1">
      <formula>0</formula>
    </cfRule>
  </conditionalFormatting>
  <conditionalFormatting sqref="I11">
    <cfRule type="cellIs" priority="182" operator="greaterThan" aboveAverage="0" equalAverage="0" bottom="0" percent="0" rank="0" text="" dxfId="0">
      <formula>0</formula>
    </cfRule>
    <cfRule type="cellIs" priority="183" operator="lessThan" aboveAverage="0" equalAverage="0" bottom="0" percent="0" rank="0" text="" dxfId="1">
      <formula>0</formula>
    </cfRule>
  </conditionalFormatting>
  <conditionalFormatting sqref="I12">
    <cfRule type="cellIs" priority="184" operator="greaterThan" aboveAverage="0" equalAverage="0" bottom="0" percent="0" rank="0" text="" dxfId="0">
      <formula>0</formula>
    </cfRule>
    <cfRule type="cellIs" priority="185" operator="lessThan" aboveAverage="0" equalAverage="0" bottom="0" percent="0" rank="0" text="" dxfId="1">
      <formula>0</formula>
    </cfRule>
  </conditionalFormatting>
  <conditionalFormatting sqref="I13">
    <cfRule type="cellIs" priority="186" operator="greaterThan" aboveAverage="0" equalAverage="0" bottom="0" percent="0" rank="0" text="" dxfId="0">
      <formula>0</formula>
    </cfRule>
    <cfRule type="cellIs" priority="187" operator="lessThan" aboveAverage="0" equalAverage="0" bottom="0" percent="0" rank="0" text="" dxfId="1">
      <formula>0</formula>
    </cfRule>
  </conditionalFormatting>
  <conditionalFormatting sqref="I14">
    <cfRule type="cellIs" priority="188" operator="greaterThan" aboveAverage="0" equalAverage="0" bottom="0" percent="0" rank="0" text="" dxfId="0">
      <formula>0</formula>
    </cfRule>
    <cfRule type="cellIs" priority="189" operator="lessThan" aboveAverage="0" equalAverage="0" bottom="0" percent="0" rank="0" text="" dxfId="1">
      <formula>0</formula>
    </cfRule>
  </conditionalFormatting>
  <conditionalFormatting sqref="I15">
    <cfRule type="cellIs" priority="190" operator="greaterThan" aboveAverage="0" equalAverage="0" bottom="0" percent="0" rank="0" text="" dxfId="0">
      <formula>0</formula>
    </cfRule>
    <cfRule type="cellIs" priority="191" operator="lessThan" aboveAverage="0" equalAverage="0" bottom="0" percent="0" rank="0" text="" dxfId="1">
      <formula>0</formula>
    </cfRule>
  </conditionalFormatting>
  <conditionalFormatting sqref="I16">
    <cfRule type="cellIs" priority="192" operator="greaterThan" aboveAverage="0" equalAverage="0" bottom="0" percent="0" rank="0" text="" dxfId="0">
      <formula>0</formula>
    </cfRule>
    <cfRule type="cellIs" priority="193" operator="lessThan" aboveAverage="0" equalAverage="0" bottom="0" percent="0" rank="0" text="" dxfId="1">
      <formula>0</formula>
    </cfRule>
  </conditionalFormatting>
  <conditionalFormatting sqref="I17">
    <cfRule type="cellIs" priority="194" operator="greaterThan" aboveAverage="0" equalAverage="0" bottom="0" percent="0" rank="0" text="" dxfId="0">
      <formula>0</formula>
    </cfRule>
    <cfRule type="cellIs" priority="195" operator="lessThan" aboveAverage="0" equalAverage="0" bottom="0" percent="0" rank="0" text="" dxfId="1">
      <formula>0</formula>
    </cfRule>
  </conditionalFormatting>
  <conditionalFormatting sqref="I20">
    <cfRule type="cellIs" priority="196" operator="greaterThan" aboveAverage="0" equalAverage="0" bottom="0" percent="0" rank="0" text="" dxfId="0">
      <formula>0</formula>
    </cfRule>
    <cfRule type="cellIs" priority="197" operator="lessThan" aboveAverage="0" equalAverage="0" bottom="0" percent="0" rank="0" text="" dxfId="1">
      <formula>0</formula>
    </cfRule>
  </conditionalFormatting>
  <conditionalFormatting sqref="I21">
    <cfRule type="cellIs" priority="198" operator="greaterThan" aboveAverage="0" equalAverage="0" bottom="0" percent="0" rank="0" text="" dxfId="0">
      <formula>0</formula>
    </cfRule>
    <cfRule type="cellIs" priority="199" operator="lessThan" aboveAverage="0" equalAverage="0" bottom="0" percent="0" rank="0" text="" dxfId="1">
      <formula>0</formula>
    </cfRule>
  </conditionalFormatting>
  <conditionalFormatting sqref="I22">
    <cfRule type="cellIs" priority="200" operator="greaterThan" aboveAverage="0" equalAverage="0" bottom="0" percent="0" rank="0" text="" dxfId="0">
      <formula>0</formula>
    </cfRule>
    <cfRule type="cellIs" priority="201" operator="lessThan" aboveAverage="0" equalAverage="0" bottom="0" percent="0" rank="0" text="" dxfId="1">
      <formula>0</formula>
    </cfRule>
  </conditionalFormatting>
  <conditionalFormatting sqref="I23">
    <cfRule type="cellIs" priority="202" operator="greaterThan" aboveAverage="0" equalAverage="0" bottom="0" percent="0" rank="0" text="" dxfId="0">
      <formula>0</formula>
    </cfRule>
    <cfRule type="cellIs" priority="203" operator="lessThan" aboveAverage="0" equalAverage="0" bottom="0" percent="0" rank="0" text="" dxfId="1">
      <formula>0</formula>
    </cfRule>
  </conditionalFormatting>
  <conditionalFormatting sqref="I24">
    <cfRule type="cellIs" priority="204" operator="greaterThan" aboveAverage="0" equalAverage="0" bottom="0" percent="0" rank="0" text="" dxfId="0">
      <formula>0</formula>
    </cfRule>
    <cfRule type="cellIs" priority="205" operator="lessThan" aboveAverage="0" equalAverage="0" bottom="0" percent="0" rank="0" text="" dxfId="1">
      <formula>0</formula>
    </cfRule>
  </conditionalFormatting>
  <conditionalFormatting sqref="I27">
    <cfRule type="cellIs" priority="206" operator="greaterThan" aboveAverage="0" equalAverage="0" bottom="0" percent="0" rank="0" text="" dxfId="0">
      <formula>0</formula>
    </cfRule>
    <cfRule type="cellIs" priority="207" operator="lessThan" aboveAverage="0" equalAverage="0" bottom="0" percent="0" rank="0" text="" dxfId="1">
      <formula>0</formula>
    </cfRule>
  </conditionalFormatting>
  <conditionalFormatting sqref="I28">
    <cfRule type="cellIs" priority="208" operator="greaterThan" aboveAverage="0" equalAverage="0" bottom="0" percent="0" rank="0" text="" dxfId="0">
      <formula>0</formula>
    </cfRule>
    <cfRule type="cellIs" priority="209" operator="lessThan" aboveAverage="0" equalAverage="0" bottom="0" percent="0" rank="0" text="" dxfId="1">
      <formula>0</formula>
    </cfRule>
  </conditionalFormatting>
  <conditionalFormatting sqref="I29">
    <cfRule type="cellIs" priority="210" operator="greaterThan" aboveAverage="0" equalAverage="0" bottom="0" percent="0" rank="0" text="" dxfId="0">
      <formula>0</formula>
    </cfRule>
    <cfRule type="cellIs" priority="211" operator="lessThan" aboveAverage="0" equalAverage="0" bottom="0" percent="0" rank="0" text="" dxfId="1">
      <formula>0</formula>
    </cfRule>
  </conditionalFormatting>
  <conditionalFormatting sqref="I30">
    <cfRule type="cellIs" priority="212" operator="greaterThan" aboveAverage="0" equalAverage="0" bottom="0" percent="0" rank="0" text="" dxfId="0">
      <formula>0</formula>
    </cfRule>
    <cfRule type="cellIs" priority="213" operator="lessThan" aboveAverage="0" equalAverage="0" bottom="0" percent="0" rank="0" text="" dxfId="1">
      <formula>0</formula>
    </cfRule>
  </conditionalFormatting>
  <conditionalFormatting sqref="I31">
    <cfRule type="cellIs" priority="214" operator="greaterThan" aboveAverage="0" equalAverage="0" bottom="0" percent="0" rank="0" text="" dxfId="0">
      <formula>0</formula>
    </cfRule>
    <cfRule type="cellIs" priority="215" operator="lessThan" aboveAverage="0" equalAverage="0" bottom="0" percent="0" rank="0" text="" dxfId="1">
      <formula>0</formula>
    </cfRule>
  </conditionalFormatting>
  <conditionalFormatting sqref="I32">
    <cfRule type="cellIs" priority="216" operator="greaterThan" aboveAverage="0" equalAverage="0" bottom="0" percent="0" rank="0" text="" dxfId="0">
      <formula>0</formula>
    </cfRule>
    <cfRule type="cellIs" priority="217" operator="lessThan" aboveAverage="0" equalAverage="0" bottom="0" percent="0" rank="0" text="" dxfId="1">
      <formula>0</formula>
    </cfRule>
  </conditionalFormatting>
  <conditionalFormatting sqref="I33">
    <cfRule type="cellIs" priority="218" operator="greaterThan" aboveAverage="0" equalAverage="0" bottom="0" percent="0" rank="0" text="" dxfId="0">
      <formula>0</formula>
    </cfRule>
    <cfRule type="cellIs" priority="219" operator="lessThan" aboveAverage="0" equalAverage="0" bottom="0" percent="0" rank="0" text="" dxfId="1">
      <formula>0</formula>
    </cfRule>
  </conditionalFormatting>
  <conditionalFormatting sqref="I34">
    <cfRule type="cellIs" priority="220" operator="greaterThan" aboveAverage="0" equalAverage="0" bottom="0" percent="0" rank="0" text="" dxfId="0">
      <formula>0</formula>
    </cfRule>
    <cfRule type="cellIs" priority="221" operator="lessThan" aboveAverage="0" equalAverage="0" bottom="0" percent="0" rank="0" text="" dxfId="1">
      <formula>0</formula>
    </cfRule>
  </conditionalFormatting>
  <conditionalFormatting sqref="I36">
    <cfRule type="cellIs" priority="222" operator="greaterThan" aboveAverage="0" equalAverage="0" bottom="0" percent="0" rank="0" text="" dxfId="0">
      <formula>0</formula>
    </cfRule>
    <cfRule type="cellIs" priority="223" operator="lessThan" aboveAverage="0" equalAverage="0" bottom="0" percent="0" rank="0" text="" dxfId="1">
      <formula>0</formula>
    </cfRule>
  </conditionalFormatting>
  <conditionalFormatting sqref="I38">
    <cfRule type="cellIs" priority="224" operator="greaterThan" aboveAverage="0" equalAverage="0" bottom="0" percent="0" rank="0" text="" dxfId="0">
      <formula>0</formula>
    </cfRule>
    <cfRule type="cellIs" priority="225" operator="lessThan" aboveAverage="0" equalAverage="0" bottom="0" percent="0" rank="0" text="" dxfId="1">
      <formula>0</formula>
    </cfRule>
  </conditionalFormatting>
  <conditionalFormatting sqref="L3">
    <cfRule type="cellIs" priority="226" operator="greaterThan" aboveAverage="0" equalAverage="0" bottom="0" percent="0" rank="0" text="" dxfId="0">
      <formula>0</formula>
    </cfRule>
    <cfRule type="cellIs" priority="227" operator="lessThan" aboveAverage="0" equalAverage="0" bottom="0" percent="0" rank="0" text="" dxfId="1">
      <formula>0</formula>
    </cfRule>
  </conditionalFormatting>
  <conditionalFormatting sqref="L4">
    <cfRule type="cellIs" priority="228" operator="greaterThan" aboveAverage="0" equalAverage="0" bottom="0" percent="0" rank="0" text="" dxfId="0">
      <formula>0</formula>
    </cfRule>
    <cfRule type="cellIs" priority="229" operator="lessThan" aboveAverage="0" equalAverage="0" bottom="0" percent="0" rank="0" text="" dxfId="1">
      <formula>0</formula>
    </cfRule>
  </conditionalFormatting>
  <conditionalFormatting sqref="L5">
    <cfRule type="cellIs" priority="230" operator="greaterThan" aboveAverage="0" equalAverage="0" bottom="0" percent="0" rank="0" text="" dxfId="0">
      <formula>0</formula>
    </cfRule>
    <cfRule type="cellIs" priority="231" operator="lessThan" aboveAverage="0" equalAverage="0" bottom="0" percent="0" rank="0" text="" dxfId="1">
      <formula>0</formula>
    </cfRule>
  </conditionalFormatting>
  <conditionalFormatting sqref="L6">
    <cfRule type="cellIs" priority="232" operator="greaterThan" aboveAverage="0" equalAverage="0" bottom="0" percent="0" rank="0" text="" dxfId="0">
      <formula>0</formula>
    </cfRule>
    <cfRule type="cellIs" priority="233" operator="lessThan" aboveAverage="0" equalAverage="0" bottom="0" percent="0" rank="0" text="" dxfId="1">
      <formula>0</formula>
    </cfRule>
  </conditionalFormatting>
  <conditionalFormatting sqref="L7">
    <cfRule type="cellIs" priority="234" operator="greaterThan" aboveAverage="0" equalAverage="0" bottom="0" percent="0" rank="0" text="" dxfId="0">
      <formula>0</formula>
    </cfRule>
    <cfRule type="cellIs" priority="235" operator="lessThan" aboveAverage="0" equalAverage="0" bottom="0" percent="0" rank="0" text="" dxfId="1">
      <formula>0</formula>
    </cfRule>
  </conditionalFormatting>
  <conditionalFormatting sqref="L8">
    <cfRule type="cellIs" priority="236" operator="greaterThan" aboveAverage="0" equalAverage="0" bottom="0" percent="0" rank="0" text="" dxfId="0">
      <formula>0</formula>
    </cfRule>
    <cfRule type="cellIs" priority="237" operator="lessThan" aboveAverage="0" equalAverage="0" bottom="0" percent="0" rank="0" text="" dxfId="1">
      <formula>0</formula>
    </cfRule>
  </conditionalFormatting>
  <conditionalFormatting sqref="L11">
    <cfRule type="cellIs" priority="238" operator="greaterThan" aboveAverage="0" equalAverage="0" bottom="0" percent="0" rank="0" text="" dxfId="0">
      <formula>0</formula>
    </cfRule>
    <cfRule type="cellIs" priority="239" operator="lessThan" aboveAverage="0" equalAverage="0" bottom="0" percent="0" rank="0" text="" dxfId="1">
      <formula>0</formula>
    </cfRule>
  </conditionalFormatting>
  <conditionalFormatting sqref="L12">
    <cfRule type="cellIs" priority="240" operator="greaterThan" aboveAverage="0" equalAverage="0" bottom="0" percent="0" rank="0" text="" dxfId="0">
      <formula>0</formula>
    </cfRule>
    <cfRule type="cellIs" priority="241" operator="lessThan" aboveAverage="0" equalAverage="0" bottom="0" percent="0" rank="0" text="" dxfId="1">
      <formula>0</formula>
    </cfRule>
  </conditionalFormatting>
  <conditionalFormatting sqref="L13">
    <cfRule type="cellIs" priority="242" operator="greaterThan" aboveAverage="0" equalAverage="0" bottom="0" percent="0" rank="0" text="" dxfId="0">
      <formula>0</formula>
    </cfRule>
    <cfRule type="cellIs" priority="243" operator="lessThan" aboveAverage="0" equalAverage="0" bottom="0" percent="0" rank="0" text="" dxfId="1">
      <formula>0</formula>
    </cfRule>
  </conditionalFormatting>
  <conditionalFormatting sqref="L14">
    <cfRule type="cellIs" priority="244" operator="greaterThan" aboveAverage="0" equalAverage="0" bottom="0" percent="0" rank="0" text="" dxfId="0">
      <formula>0</formula>
    </cfRule>
    <cfRule type="cellIs" priority="245" operator="lessThan" aboveAverage="0" equalAverage="0" bottom="0" percent="0" rank="0" text="" dxfId="1">
      <formula>0</formula>
    </cfRule>
  </conditionalFormatting>
  <conditionalFormatting sqref="L15">
    <cfRule type="cellIs" priority="246" operator="greaterThan" aboveAverage="0" equalAverage="0" bottom="0" percent="0" rank="0" text="" dxfId="0">
      <formula>0</formula>
    </cfRule>
    <cfRule type="cellIs" priority="247" operator="lessThan" aboveAverage="0" equalAverage="0" bottom="0" percent="0" rank="0" text="" dxfId="1">
      <formula>0</formula>
    </cfRule>
  </conditionalFormatting>
  <conditionalFormatting sqref="L16">
    <cfRule type="cellIs" priority="248" operator="greaterThan" aboveAverage="0" equalAverage="0" bottom="0" percent="0" rank="0" text="" dxfId="0">
      <formula>0</formula>
    </cfRule>
    <cfRule type="cellIs" priority="249" operator="lessThan" aboveAverage="0" equalAverage="0" bottom="0" percent="0" rank="0" text="" dxfId="1">
      <formula>0</formula>
    </cfRule>
  </conditionalFormatting>
  <conditionalFormatting sqref="L17">
    <cfRule type="cellIs" priority="250" operator="greaterThan" aboveAverage="0" equalAverage="0" bottom="0" percent="0" rank="0" text="" dxfId="0">
      <formula>0</formula>
    </cfRule>
    <cfRule type="cellIs" priority="251" operator="lessThan" aboveAverage="0" equalAverage="0" bottom="0" percent="0" rank="0" text="" dxfId="1">
      <formula>0</formula>
    </cfRule>
  </conditionalFormatting>
  <conditionalFormatting sqref="L20">
    <cfRule type="cellIs" priority="252" operator="greaterThan" aboveAverage="0" equalAverage="0" bottom="0" percent="0" rank="0" text="" dxfId="0">
      <formula>0</formula>
    </cfRule>
    <cfRule type="cellIs" priority="253" operator="lessThan" aboveAverage="0" equalAverage="0" bottom="0" percent="0" rank="0" text="" dxfId="1">
      <formula>0</formula>
    </cfRule>
  </conditionalFormatting>
  <conditionalFormatting sqref="L21">
    <cfRule type="cellIs" priority="254" operator="greaterThan" aboveAverage="0" equalAverage="0" bottom="0" percent="0" rank="0" text="" dxfId="0">
      <formula>0</formula>
    </cfRule>
    <cfRule type="cellIs" priority="255" operator="lessThan" aboveAverage="0" equalAverage="0" bottom="0" percent="0" rank="0" text="" dxfId="1">
      <formula>0</formula>
    </cfRule>
  </conditionalFormatting>
  <conditionalFormatting sqref="L22">
    <cfRule type="cellIs" priority="256" operator="greaterThan" aboveAverage="0" equalAverage="0" bottom="0" percent="0" rank="0" text="" dxfId="0">
      <formula>0</formula>
    </cfRule>
    <cfRule type="cellIs" priority="257" operator="lessThan" aboveAverage="0" equalAverage="0" bottom="0" percent="0" rank="0" text="" dxfId="1">
      <formula>0</formula>
    </cfRule>
  </conditionalFormatting>
  <conditionalFormatting sqref="L23">
    <cfRule type="cellIs" priority="258" operator="greaterThan" aboveAverage="0" equalAverage="0" bottom="0" percent="0" rank="0" text="" dxfId="0">
      <formula>0</formula>
    </cfRule>
    <cfRule type="cellIs" priority="259" operator="lessThan" aboveAverage="0" equalAverage="0" bottom="0" percent="0" rank="0" text="" dxfId="1">
      <formula>0</formula>
    </cfRule>
  </conditionalFormatting>
  <conditionalFormatting sqref="L24">
    <cfRule type="cellIs" priority="260" operator="greaterThan" aboveAverage="0" equalAverage="0" bottom="0" percent="0" rank="0" text="" dxfId="0">
      <formula>0</formula>
    </cfRule>
    <cfRule type="cellIs" priority="261" operator="lessThan" aboveAverage="0" equalAverage="0" bottom="0" percent="0" rank="0" text="" dxfId="1">
      <formula>0</formula>
    </cfRule>
  </conditionalFormatting>
  <conditionalFormatting sqref="L27">
    <cfRule type="cellIs" priority="262" operator="greaterThan" aboveAverage="0" equalAverage="0" bottom="0" percent="0" rank="0" text="" dxfId="0">
      <formula>0</formula>
    </cfRule>
    <cfRule type="cellIs" priority="263" operator="lessThan" aboveAverage="0" equalAverage="0" bottom="0" percent="0" rank="0" text="" dxfId="1">
      <formula>0</formula>
    </cfRule>
  </conditionalFormatting>
  <conditionalFormatting sqref="L28">
    <cfRule type="cellIs" priority="264" operator="greaterThan" aboveAverage="0" equalAverage="0" bottom="0" percent="0" rank="0" text="" dxfId="0">
      <formula>0</formula>
    </cfRule>
    <cfRule type="cellIs" priority="265" operator="lessThan" aboveAverage="0" equalAverage="0" bottom="0" percent="0" rank="0" text="" dxfId="1">
      <formula>0</formula>
    </cfRule>
  </conditionalFormatting>
  <conditionalFormatting sqref="L29">
    <cfRule type="cellIs" priority="266" operator="greaterThan" aboveAverage="0" equalAverage="0" bottom="0" percent="0" rank="0" text="" dxfId="0">
      <formula>0</formula>
    </cfRule>
    <cfRule type="cellIs" priority="267" operator="lessThan" aboveAverage="0" equalAverage="0" bottom="0" percent="0" rank="0" text="" dxfId="1">
      <formula>0</formula>
    </cfRule>
  </conditionalFormatting>
  <conditionalFormatting sqref="L30">
    <cfRule type="cellIs" priority="268" operator="greaterThan" aboveAverage="0" equalAverage="0" bottom="0" percent="0" rank="0" text="" dxfId="0">
      <formula>0</formula>
    </cfRule>
    <cfRule type="cellIs" priority="269" operator="lessThan" aboveAverage="0" equalAverage="0" bottom="0" percent="0" rank="0" text="" dxfId="1">
      <formula>0</formula>
    </cfRule>
  </conditionalFormatting>
  <conditionalFormatting sqref="L31">
    <cfRule type="cellIs" priority="270" operator="greaterThan" aboveAverage="0" equalAverage="0" bottom="0" percent="0" rank="0" text="" dxfId="0">
      <formula>0</formula>
    </cfRule>
    <cfRule type="cellIs" priority="271" operator="lessThan" aboveAverage="0" equalAverage="0" bottom="0" percent="0" rank="0" text="" dxfId="1">
      <formula>0</formula>
    </cfRule>
  </conditionalFormatting>
  <conditionalFormatting sqref="L32">
    <cfRule type="cellIs" priority="272" operator="greaterThan" aboveAverage="0" equalAverage="0" bottom="0" percent="0" rank="0" text="" dxfId="0">
      <formula>0</formula>
    </cfRule>
    <cfRule type="cellIs" priority="273" operator="lessThan" aboveAverage="0" equalAverage="0" bottom="0" percent="0" rank="0" text="" dxfId="1">
      <formula>0</formula>
    </cfRule>
  </conditionalFormatting>
  <conditionalFormatting sqref="L33">
    <cfRule type="cellIs" priority="274" operator="greaterThan" aboveAverage="0" equalAverage="0" bottom="0" percent="0" rank="0" text="" dxfId="0">
      <formula>0</formula>
    </cfRule>
    <cfRule type="cellIs" priority="275" operator="lessThan" aboveAverage="0" equalAverage="0" bottom="0" percent="0" rank="0" text="" dxfId="1">
      <formula>0</formula>
    </cfRule>
  </conditionalFormatting>
  <conditionalFormatting sqref="L34">
    <cfRule type="cellIs" priority="276" operator="greaterThan" aboveAverage="0" equalAverage="0" bottom="0" percent="0" rank="0" text="" dxfId="0">
      <formula>0</formula>
    </cfRule>
    <cfRule type="cellIs" priority="277" operator="lessThan" aboveAverage="0" equalAverage="0" bottom="0" percent="0" rank="0" text="" dxfId="1">
      <formula>0</formula>
    </cfRule>
  </conditionalFormatting>
  <conditionalFormatting sqref="L36">
    <cfRule type="cellIs" priority="278" operator="greaterThan" aboveAverage="0" equalAverage="0" bottom="0" percent="0" rank="0" text="" dxfId="0">
      <formula>0</formula>
    </cfRule>
    <cfRule type="cellIs" priority="279" operator="lessThan" aboveAverage="0" equalAverage="0" bottom="0" percent="0" rank="0" text="" dxfId="1">
      <formula>0</formula>
    </cfRule>
  </conditionalFormatting>
  <conditionalFormatting sqref="L38">
    <cfRule type="cellIs" priority="280" operator="greaterThan" aboveAverage="0" equalAverage="0" bottom="0" percent="0" rank="0" text="" dxfId="0">
      <formula>0</formula>
    </cfRule>
    <cfRule type="cellIs" priority="281" operator="lessThan" aboveAverage="0" equalAverage="0" bottom="0" percent="0" rank="0" text="" dxfId="1">
      <formula>0</formula>
    </cfRule>
  </conditionalFormatting>
  <conditionalFormatting sqref="M3">
    <cfRule type="cellIs" priority="282" operator="greaterThan" aboveAverage="0" equalAverage="0" bottom="0" percent="0" rank="0" text="" dxfId="0">
      <formula>0</formula>
    </cfRule>
    <cfRule type="cellIs" priority="283" operator="lessThan" aboveAverage="0" equalAverage="0" bottom="0" percent="0" rank="0" text="" dxfId="1">
      <formula>0</formula>
    </cfRule>
  </conditionalFormatting>
  <conditionalFormatting sqref="M4">
    <cfRule type="cellIs" priority="284" operator="greaterThan" aboveAverage="0" equalAverage="0" bottom="0" percent="0" rank="0" text="" dxfId="0">
      <formula>0</formula>
    </cfRule>
    <cfRule type="cellIs" priority="285" operator="lessThan" aboveAverage="0" equalAverage="0" bottom="0" percent="0" rank="0" text="" dxfId="1">
      <formula>0</formula>
    </cfRule>
  </conditionalFormatting>
  <conditionalFormatting sqref="M5">
    <cfRule type="cellIs" priority="286" operator="greaterThan" aboveAverage="0" equalAverage="0" bottom="0" percent="0" rank="0" text="" dxfId="0">
      <formula>0</formula>
    </cfRule>
    <cfRule type="cellIs" priority="287" operator="lessThan" aboveAverage="0" equalAverage="0" bottom="0" percent="0" rank="0" text="" dxfId="1">
      <formula>0</formula>
    </cfRule>
  </conditionalFormatting>
  <conditionalFormatting sqref="M6">
    <cfRule type="cellIs" priority="288" operator="greaterThan" aboveAverage="0" equalAverage="0" bottom="0" percent="0" rank="0" text="" dxfId="0">
      <formula>0</formula>
    </cfRule>
    <cfRule type="cellIs" priority="289" operator="lessThan" aboveAverage="0" equalAverage="0" bottom="0" percent="0" rank="0" text="" dxfId="1">
      <formula>0</formula>
    </cfRule>
  </conditionalFormatting>
  <conditionalFormatting sqref="M7">
    <cfRule type="cellIs" priority="290" operator="greaterThan" aboveAverage="0" equalAverage="0" bottom="0" percent="0" rank="0" text="" dxfId="0">
      <formula>0</formula>
    </cfRule>
    <cfRule type="cellIs" priority="291" operator="lessThan" aboveAverage="0" equalAverage="0" bottom="0" percent="0" rank="0" text="" dxfId="1">
      <formula>0</formula>
    </cfRule>
  </conditionalFormatting>
  <conditionalFormatting sqref="M8">
    <cfRule type="cellIs" priority="292" operator="greaterThan" aboveAverage="0" equalAverage="0" bottom="0" percent="0" rank="0" text="" dxfId="0">
      <formula>0</formula>
    </cfRule>
    <cfRule type="cellIs" priority="293" operator="lessThan" aboveAverage="0" equalAverage="0" bottom="0" percent="0" rank="0" text="" dxfId="1">
      <formula>0</formula>
    </cfRule>
  </conditionalFormatting>
  <conditionalFormatting sqref="M11">
    <cfRule type="cellIs" priority="294" operator="greaterThan" aboveAverage="0" equalAverage="0" bottom="0" percent="0" rank="0" text="" dxfId="0">
      <formula>0</formula>
    </cfRule>
    <cfRule type="cellIs" priority="295" operator="lessThan" aboveAverage="0" equalAverage="0" bottom="0" percent="0" rank="0" text="" dxfId="1">
      <formula>0</formula>
    </cfRule>
  </conditionalFormatting>
  <conditionalFormatting sqref="M12">
    <cfRule type="cellIs" priority="296" operator="greaterThan" aboveAverage="0" equalAverage="0" bottom="0" percent="0" rank="0" text="" dxfId="0">
      <formula>0</formula>
    </cfRule>
    <cfRule type="cellIs" priority="297" operator="lessThan" aboveAverage="0" equalAverage="0" bottom="0" percent="0" rank="0" text="" dxfId="1">
      <formula>0</formula>
    </cfRule>
  </conditionalFormatting>
  <conditionalFormatting sqref="M13">
    <cfRule type="cellIs" priority="298" operator="greaterThan" aboveAverage="0" equalAverage="0" bottom="0" percent="0" rank="0" text="" dxfId="0">
      <formula>0</formula>
    </cfRule>
    <cfRule type="cellIs" priority="299" operator="lessThan" aboveAverage="0" equalAverage="0" bottom="0" percent="0" rank="0" text="" dxfId="1">
      <formula>0</formula>
    </cfRule>
  </conditionalFormatting>
  <conditionalFormatting sqref="M14">
    <cfRule type="cellIs" priority="300" operator="greaterThan" aboveAverage="0" equalAverage="0" bottom="0" percent="0" rank="0" text="" dxfId="0">
      <formula>0</formula>
    </cfRule>
    <cfRule type="cellIs" priority="301" operator="lessThan" aboveAverage="0" equalAverage="0" bottom="0" percent="0" rank="0" text="" dxfId="1">
      <formula>0</formula>
    </cfRule>
  </conditionalFormatting>
  <conditionalFormatting sqref="M15">
    <cfRule type="cellIs" priority="302" operator="greaterThan" aboveAverage="0" equalAverage="0" bottom="0" percent="0" rank="0" text="" dxfId="0">
      <formula>0</formula>
    </cfRule>
    <cfRule type="cellIs" priority="303" operator="lessThan" aboveAverage="0" equalAverage="0" bottom="0" percent="0" rank="0" text="" dxfId="1">
      <formula>0</formula>
    </cfRule>
  </conditionalFormatting>
  <conditionalFormatting sqref="M16">
    <cfRule type="cellIs" priority="304" operator="greaterThan" aboveAverage="0" equalAverage="0" bottom="0" percent="0" rank="0" text="" dxfId="0">
      <formula>0</formula>
    </cfRule>
    <cfRule type="cellIs" priority="305" operator="lessThan" aboveAverage="0" equalAverage="0" bottom="0" percent="0" rank="0" text="" dxfId="1">
      <formula>0</formula>
    </cfRule>
  </conditionalFormatting>
  <conditionalFormatting sqref="M17">
    <cfRule type="cellIs" priority="306" operator="greaterThan" aboveAverage="0" equalAverage="0" bottom="0" percent="0" rank="0" text="" dxfId="0">
      <formula>0</formula>
    </cfRule>
    <cfRule type="cellIs" priority="307" operator="lessThan" aboveAverage="0" equalAverage="0" bottom="0" percent="0" rank="0" text="" dxfId="1">
      <formula>0</formula>
    </cfRule>
  </conditionalFormatting>
  <conditionalFormatting sqref="M20">
    <cfRule type="cellIs" priority="308" operator="greaterThan" aboveAverage="0" equalAverage="0" bottom="0" percent="0" rank="0" text="" dxfId="0">
      <formula>0</formula>
    </cfRule>
    <cfRule type="cellIs" priority="309" operator="lessThan" aboveAverage="0" equalAverage="0" bottom="0" percent="0" rank="0" text="" dxfId="1">
      <formula>0</formula>
    </cfRule>
  </conditionalFormatting>
  <conditionalFormatting sqref="M21">
    <cfRule type="cellIs" priority="310" operator="greaterThan" aboveAverage="0" equalAverage="0" bottom="0" percent="0" rank="0" text="" dxfId="0">
      <formula>0</formula>
    </cfRule>
    <cfRule type="cellIs" priority="311" operator="lessThan" aboveAverage="0" equalAverage="0" bottom="0" percent="0" rank="0" text="" dxfId="1">
      <formula>0</formula>
    </cfRule>
  </conditionalFormatting>
  <conditionalFormatting sqref="M22">
    <cfRule type="cellIs" priority="312" operator="greaterThan" aboveAverage="0" equalAverage="0" bottom="0" percent="0" rank="0" text="" dxfId="0">
      <formula>0</formula>
    </cfRule>
    <cfRule type="cellIs" priority="313" operator="lessThan" aboveAverage="0" equalAverage="0" bottom="0" percent="0" rank="0" text="" dxfId="1">
      <formula>0</formula>
    </cfRule>
  </conditionalFormatting>
  <conditionalFormatting sqref="M23">
    <cfRule type="cellIs" priority="314" operator="greaterThan" aboveAverage="0" equalAverage="0" bottom="0" percent="0" rank="0" text="" dxfId="0">
      <formula>0</formula>
    </cfRule>
    <cfRule type="cellIs" priority="315" operator="lessThan" aboveAverage="0" equalAverage="0" bottom="0" percent="0" rank="0" text="" dxfId="1">
      <formula>0</formula>
    </cfRule>
  </conditionalFormatting>
  <conditionalFormatting sqref="M24">
    <cfRule type="cellIs" priority="316" operator="greaterThan" aboveAverage="0" equalAverage="0" bottom="0" percent="0" rank="0" text="" dxfId="0">
      <formula>0</formula>
    </cfRule>
    <cfRule type="cellIs" priority="317" operator="lessThan" aboveAverage="0" equalAverage="0" bottom="0" percent="0" rank="0" text="" dxfId="1">
      <formula>0</formula>
    </cfRule>
  </conditionalFormatting>
  <conditionalFormatting sqref="M27">
    <cfRule type="cellIs" priority="318" operator="greaterThan" aboveAverage="0" equalAverage="0" bottom="0" percent="0" rank="0" text="" dxfId="0">
      <formula>0</formula>
    </cfRule>
    <cfRule type="cellIs" priority="319" operator="lessThan" aboveAverage="0" equalAverage="0" bottom="0" percent="0" rank="0" text="" dxfId="1">
      <formula>0</formula>
    </cfRule>
  </conditionalFormatting>
  <conditionalFormatting sqref="M28">
    <cfRule type="cellIs" priority="320" operator="greaterThan" aboveAverage="0" equalAverage="0" bottom="0" percent="0" rank="0" text="" dxfId="0">
      <formula>0</formula>
    </cfRule>
    <cfRule type="cellIs" priority="321" operator="lessThan" aboveAverage="0" equalAverage="0" bottom="0" percent="0" rank="0" text="" dxfId="1">
      <formula>0</formula>
    </cfRule>
  </conditionalFormatting>
  <conditionalFormatting sqref="M29">
    <cfRule type="cellIs" priority="322" operator="greaterThan" aboveAverage="0" equalAverage="0" bottom="0" percent="0" rank="0" text="" dxfId="0">
      <formula>0</formula>
    </cfRule>
    <cfRule type="cellIs" priority="323" operator="lessThan" aboveAverage="0" equalAverage="0" bottom="0" percent="0" rank="0" text="" dxfId="1">
      <formula>0</formula>
    </cfRule>
  </conditionalFormatting>
  <conditionalFormatting sqref="M30">
    <cfRule type="cellIs" priority="324" operator="greaterThan" aboveAverage="0" equalAverage="0" bottom="0" percent="0" rank="0" text="" dxfId="0">
      <formula>0</formula>
    </cfRule>
    <cfRule type="cellIs" priority="325" operator="lessThan" aboveAverage="0" equalAverage="0" bottom="0" percent="0" rank="0" text="" dxfId="1">
      <formula>0</formula>
    </cfRule>
  </conditionalFormatting>
  <conditionalFormatting sqref="M31">
    <cfRule type="cellIs" priority="326" operator="greaterThan" aboveAverage="0" equalAverage="0" bottom="0" percent="0" rank="0" text="" dxfId="0">
      <formula>0</formula>
    </cfRule>
    <cfRule type="cellIs" priority="327" operator="lessThan" aboveAverage="0" equalAverage="0" bottom="0" percent="0" rank="0" text="" dxfId="1">
      <formula>0</formula>
    </cfRule>
  </conditionalFormatting>
  <conditionalFormatting sqref="M32">
    <cfRule type="cellIs" priority="328" operator="greaterThan" aboveAverage="0" equalAverage="0" bottom="0" percent="0" rank="0" text="" dxfId="0">
      <formula>0</formula>
    </cfRule>
    <cfRule type="cellIs" priority="329" operator="lessThan" aboveAverage="0" equalAverage="0" bottom="0" percent="0" rank="0" text="" dxfId="1">
      <formula>0</formula>
    </cfRule>
  </conditionalFormatting>
  <conditionalFormatting sqref="M33">
    <cfRule type="cellIs" priority="330" operator="greaterThan" aboveAverage="0" equalAverage="0" bottom="0" percent="0" rank="0" text="" dxfId="0">
      <formula>0</formula>
    </cfRule>
    <cfRule type="cellIs" priority="331" operator="lessThan" aboveAverage="0" equalAverage="0" bottom="0" percent="0" rank="0" text="" dxfId="1">
      <formula>0</formula>
    </cfRule>
  </conditionalFormatting>
  <conditionalFormatting sqref="M34">
    <cfRule type="cellIs" priority="332" operator="greaterThan" aboveAverage="0" equalAverage="0" bottom="0" percent="0" rank="0" text="" dxfId="0">
      <formula>0</formula>
    </cfRule>
    <cfRule type="cellIs" priority="333" operator="lessThan" aboveAverage="0" equalAverage="0" bottom="0" percent="0" rank="0" text="" dxfId="1">
      <formula>0</formula>
    </cfRule>
  </conditionalFormatting>
  <conditionalFormatting sqref="M36">
    <cfRule type="cellIs" priority="334" operator="greaterThan" aboveAverage="0" equalAverage="0" bottom="0" percent="0" rank="0" text="" dxfId="0">
      <formula>0</formula>
    </cfRule>
    <cfRule type="cellIs" priority="335" operator="lessThan" aboveAverage="0" equalAverage="0" bottom="0" percent="0" rank="0" text="" dxfId="1">
      <formula>0</formula>
    </cfRule>
  </conditionalFormatting>
  <conditionalFormatting sqref="M38">
    <cfRule type="cellIs" priority="336" operator="greaterThan" aboveAverage="0" equalAverage="0" bottom="0" percent="0" rank="0" text="" dxfId="0">
      <formula>0</formula>
    </cfRule>
    <cfRule type="cellIs" priority="337" operator="lessThan" aboveAverage="0" equalAverage="0" bottom="0" percent="0" rank="0" text="" dxfId="1">
      <formula>0</formula>
    </cfRule>
  </conditionalFormatting>
  <conditionalFormatting sqref="P3">
    <cfRule type="cellIs" priority="338" operator="greaterThan" aboveAverage="0" equalAverage="0" bottom="0" percent="0" rank="0" text="" dxfId="0">
      <formula>0</formula>
    </cfRule>
    <cfRule type="cellIs" priority="339" operator="lessThan" aboveAverage="0" equalAverage="0" bottom="0" percent="0" rank="0" text="" dxfId="1">
      <formula>0</formula>
    </cfRule>
  </conditionalFormatting>
  <conditionalFormatting sqref="P4">
    <cfRule type="cellIs" priority="340" operator="greaterThan" aboveAverage="0" equalAverage="0" bottom="0" percent="0" rank="0" text="" dxfId="0">
      <formula>0</formula>
    </cfRule>
    <cfRule type="cellIs" priority="341" operator="lessThan" aboveAverage="0" equalAverage="0" bottom="0" percent="0" rank="0" text="" dxfId="1">
      <formula>0</formula>
    </cfRule>
  </conditionalFormatting>
  <conditionalFormatting sqref="P5">
    <cfRule type="cellIs" priority="342" operator="greaterThan" aboveAverage="0" equalAverage="0" bottom="0" percent="0" rank="0" text="" dxfId="0">
      <formula>0</formula>
    </cfRule>
    <cfRule type="cellIs" priority="343" operator="lessThan" aboveAverage="0" equalAverage="0" bottom="0" percent="0" rank="0" text="" dxfId="1">
      <formula>0</formula>
    </cfRule>
  </conditionalFormatting>
  <conditionalFormatting sqref="P6">
    <cfRule type="cellIs" priority="344" operator="greaterThan" aboveAverage="0" equalAverage="0" bottom="0" percent="0" rank="0" text="" dxfId="0">
      <formula>0</formula>
    </cfRule>
    <cfRule type="cellIs" priority="345" operator="lessThan" aboveAverage="0" equalAverage="0" bottom="0" percent="0" rank="0" text="" dxfId="1">
      <formula>0</formula>
    </cfRule>
  </conditionalFormatting>
  <conditionalFormatting sqref="P7">
    <cfRule type="cellIs" priority="346" operator="greaterThan" aboveAverage="0" equalAverage="0" bottom="0" percent="0" rank="0" text="" dxfId="0">
      <formula>0</formula>
    </cfRule>
    <cfRule type="cellIs" priority="347" operator="lessThan" aboveAverage="0" equalAverage="0" bottom="0" percent="0" rank="0" text="" dxfId="1">
      <formula>0</formula>
    </cfRule>
  </conditionalFormatting>
  <conditionalFormatting sqref="P8">
    <cfRule type="cellIs" priority="348" operator="greaterThan" aboveAverage="0" equalAverage="0" bottom="0" percent="0" rank="0" text="" dxfId="0">
      <formula>0</formula>
    </cfRule>
    <cfRule type="cellIs" priority="349" operator="lessThan" aboveAverage="0" equalAverage="0" bottom="0" percent="0" rank="0" text="" dxfId="1">
      <formula>0</formula>
    </cfRule>
  </conditionalFormatting>
  <conditionalFormatting sqref="P11">
    <cfRule type="cellIs" priority="350" operator="greaterThan" aboveAverage="0" equalAverage="0" bottom="0" percent="0" rank="0" text="" dxfId="0">
      <formula>0</formula>
    </cfRule>
    <cfRule type="cellIs" priority="351" operator="lessThan" aboveAverage="0" equalAverage="0" bottom="0" percent="0" rank="0" text="" dxfId="1">
      <formula>0</formula>
    </cfRule>
  </conditionalFormatting>
  <conditionalFormatting sqref="P12">
    <cfRule type="cellIs" priority="352" operator="greaterThan" aboveAverage="0" equalAverage="0" bottom="0" percent="0" rank="0" text="" dxfId="0">
      <formula>0</formula>
    </cfRule>
    <cfRule type="cellIs" priority="353" operator="lessThan" aboveAverage="0" equalAverage="0" bottom="0" percent="0" rank="0" text="" dxfId="1">
      <formula>0</formula>
    </cfRule>
  </conditionalFormatting>
  <conditionalFormatting sqref="P13">
    <cfRule type="cellIs" priority="354" operator="greaterThan" aboveAverage="0" equalAverage="0" bottom="0" percent="0" rank="0" text="" dxfId="0">
      <formula>0</formula>
    </cfRule>
    <cfRule type="cellIs" priority="355" operator="lessThan" aboveAverage="0" equalAverage="0" bottom="0" percent="0" rank="0" text="" dxfId="1">
      <formula>0</formula>
    </cfRule>
  </conditionalFormatting>
  <conditionalFormatting sqref="P14">
    <cfRule type="cellIs" priority="356" operator="greaterThan" aboveAverage="0" equalAverage="0" bottom="0" percent="0" rank="0" text="" dxfId="0">
      <formula>0</formula>
    </cfRule>
    <cfRule type="cellIs" priority="357" operator="lessThan" aboveAverage="0" equalAverage="0" bottom="0" percent="0" rank="0" text="" dxfId="1">
      <formula>0</formula>
    </cfRule>
  </conditionalFormatting>
  <conditionalFormatting sqref="P15">
    <cfRule type="cellIs" priority="358" operator="greaterThan" aboveAverage="0" equalAverage="0" bottom="0" percent="0" rank="0" text="" dxfId="0">
      <formula>0</formula>
    </cfRule>
    <cfRule type="cellIs" priority="359" operator="lessThan" aboveAverage="0" equalAverage="0" bottom="0" percent="0" rank="0" text="" dxfId="1">
      <formula>0</formula>
    </cfRule>
  </conditionalFormatting>
  <conditionalFormatting sqref="P16">
    <cfRule type="cellIs" priority="360" operator="greaterThan" aboveAverage="0" equalAverage="0" bottom="0" percent="0" rank="0" text="" dxfId="0">
      <formula>0</formula>
    </cfRule>
    <cfRule type="cellIs" priority="361" operator="lessThan" aboveAverage="0" equalAverage="0" bottom="0" percent="0" rank="0" text="" dxfId="1">
      <formula>0</formula>
    </cfRule>
  </conditionalFormatting>
  <conditionalFormatting sqref="P17">
    <cfRule type="cellIs" priority="362" operator="greaterThan" aboveAverage="0" equalAverage="0" bottom="0" percent="0" rank="0" text="" dxfId="0">
      <formula>0</formula>
    </cfRule>
    <cfRule type="cellIs" priority="363" operator="lessThan" aboveAverage="0" equalAverage="0" bottom="0" percent="0" rank="0" text="" dxfId="1">
      <formula>0</formula>
    </cfRule>
  </conditionalFormatting>
  <conditionalFormatting sqref="P20">
    <cfRule type="cellIs" priority="364" operator="greaterThan" aboveAverage="0" equalAverage="0" bottom="0" percent="0" rank="0" text="" dxfId="0">
      <formula>0</formula>
    </cfRule>
    <cfRule type="cellIs" priority="365" operator="lessThan" aboveAverage="0" equalAverage="0" bottom="0" percent="0" rank="0" text="" dxfId="1">
      <formula>0</formula>
    </cfRule>
  </conditionalFormatting>
  <conditionalFormatting sqref="P21">
    <cfRule type="cellIs" priority="366" operator="greaterThan" aboveAverage="0" equalAverage="0" bottom="0" percent="0" rank="0" text="" dxfId="0">
      <formula>0</formula>
    </cfRule>
    <cfRule type="cellIs" priority="367" operator="lessThan" aboveAverage="0" equalAverage="0" bottom="0" percent="0" rank="0" text="" dxfId="1">
      <formula>0</formula>
    </cfRule>
  </conditionalFormatting>
  <conditionalFormatting sqref="P22">
    <cfRule type="cellIs" priority="368" operator="greaterThan" aboveAverage="0" equalAverage="0" bottom="0" percent="0" rank="0" text="" dxfId="0">
      <formula>0</formula>
    </cfRule>
    <cfRule type="cellIs" priority="369" operator="lessThan" aboveAverage="0" equalAverage="0" bottom="0" percent="0" rank="0" text="" dxfId="1">
      <formula>0</formula>
    </cfRule>
  </conditionalFormatting>
  <conditionalFormatting sqref="P23">
    <cfRule type="cellIs" priority="370" operator="greaterThan" aboveAverage="0" equalAverage="0" bottom="0" percent="0" rank="0" text="" dxfId="0">
      <formula>0</formula>
    </cfRule>
    <cfRule type="cellIs" priority="371" operator="lessThan" aboveAverage="0" equalAverage="0" bottom="0" percent="0" rank="0" text="" dxfId="1">
      <formula>0</formula>
    </cfRule>
  </conditionalFormatting>
  <conditionalFormatting sqref="P24">
    <cfRule type="cellIs" priority="372" operator="greaterThan" aboveAverage="0" equalAverage="0" bottom="0" percent="0" rank="0" text="" dxfId="0">
      <formula>0</formula>
    </cfRule>
    <cfRule type="cellIs" priority="373" operator="lessThan" aboveAverage="0" equalAverage="0" bottom="0" percent="0" rank="0" text="" dxfId="1">
      <formula>0</formula>
    </cfRule>
  </conditionalFormatting>
  <conditionalFormatting sqref="P27">
    <cfRule type="cellIs" priority="374" operator="greaterThan" aboveAverage="0" equalAverage="0" bottom="0" percent="0" rank="0" text="" dxfId="0">
      <formula>0</formula>
    </cfRule>
    <cfRule type="cellIs" priority="375" operator="lessThan" aboveAverage="0" equalAverage="0" bottom="0" percent="0" rank="0" text="" dxfId="1">
      <formula>0</formula>
    </cfRule>
  </conditionalFormatting>
  <conditionalFormatting sqref="P28">
    <cfRule type="cellIs" priority="376" operator="greaterThan" aboveAverage="0" equalAverage="0" bottom="0" percent="0" rank="0" text="" dxfId="0">
      <formula>0</formula>
    </cfRule>
    <cfRule type="cellIs" priority="377" operator="lessThan" aboveAverage="0" equalAverage="0" bottom="0" percent="0" rank="0" text="" dxfId="1">
      <formula>0</formula>
    </cfRule>
  </conditionalFormatting>
  <conditionalFormatting sqref="P29">
    <cfRule type="cellIs" priority="378" operator="greaterThan" aboveAverage="0" equalAverage="0" bottom="0" percent="0" rank="0" text="" dxfId="0">
      <formula>0</formula>
    </cfRule>
    <cfRule type="cellIs" priority="379" operator="lessThan" aboveAverage="0" equalAverage="0" bottom="0" percent="0" rank="0" text="" dxfId="1">
      <formula>0</formula>
    </cfRule>
  </conditionalFormatting>
  <conditionalFormatting sqref="P30">
    <cfRule type="cellIs" priority="380" operator="greaterThan" aboveAverage="0" equalAverage="0" bottom="0" percent="0" rank="0" text="" dxfId="0">
      <formula>0</formula>
    </cfRule>
    <cfRule type="cellIs" priority="381" operator="lessThan" aboveAverage="0" equalAverage="0" bottom="0" percent="0" rank="0" text="" dxfId="1">
      <formula>0</formula>
    </cfRule>
  </conditionalFormatting>
  <conditionalFormatting sqref="P31">
    <cfRule type="cellIs" priority="382" operator="greaterThan" aboveAverage="0" equalAverage="0" bottom="0" percent="0" rank="0" text="" dxfId="0">
      <formula>0</formula>
    </cfRule>
    <cfRule type="cellIs" priority="383" operator="lessThan" aboveAverage="0" equalAverage="0" bottom="0" percent="0" rank="0" text="" dxfId="1">
      <formula>0</formula>
    </cfRule>
  </conditionalFormatting>
  <conditionalFormatting sqref="P32">
    <cfRule type="cellIs" priority="384" operator="greaterThan" aboveAverage="0" equalAverage="0" bottom="0" percent="0" rank="0" text="" dxfId="0">
      <formula>0</formula>
    </cfRule>
    <cfRule type="cellIs" priority="385" operator="lessThan" aboveAverage="0" equalAverage="0" bottom="0" percent="0" rank="0" text="" dxfId="1">
      <formula>0</formula>
    </cfRule>
  </conditionalFormatting>
  <conditionalFormatting sqref="P33">
    <cfRule type="cellIs" priority="386" operator="greaterThan" aboveAverage="0" equalAverage="0" bottom="0" percent="0" rank="0" text="" dxfId="0">
      <formula>0</formula>
    </cfRule>
    <cfRule type="cellIs" priority="387" operator="lessThan" aboveAverage="0" equalAverage="0" bottom="0" percent="0" rank="0" text="" dxfId="1">
      <formula>0</formula>
    </cfRule>
  </conditionalFormatting>
  <conditionalFormatting sqref="P34">
    <cfRule type="cellIs" priority="388" operator="greaterThan" aboveAverage="0" equalAverage="0" bottom="0" percent="0" rank="0" text="" dxfId="0">
      <formula>0</formula>
    </cfRule>
    <cfRule type="cellIs" priority="389" operator="lessThan" aboveAverage="0" equalAverage="0" bottom="0" percent="0" rank="0" text="" dxfId="1">
      <formula>0</formula>
    </cfRule>
  </conditionalFormatting>
  <conditionalFormatting sqref="P36">
    <cfRule type="cellIs" priority="390" operator="greaterThan" aboveAverage="0" equalAverage="0" bottom="0" percent="0" rank="0" text="" dxfId="0">
      <formula>0</formula>
    </cfRule>
    <cfRule type="cellIs" priority="391" operator="lessThan" aboveAverage="0" equalAverage="0" bottom="0" percent="0" rank="0" text="" dxfId="1">
      <formula>0</formula>
    </cfRule>
  </conditionalFormatting>
  <conditionalFormatting sqref="P38">
    <cfRule type="cellIs" priority="392" operator="greaterThan" aboveAverage="0" equalAverage="0" bottom="0" percent="0" rank="0" text="" dxfId="0">
      <formula>0</formula>
    </cfRule>
    <cfRule type="cellIs" priority="393" operator="lessThan" aboveAverage="0" equalAverage="0" bottom="0" percent="0" rank="0" text="" dxfId="1">
      <formula>0</formula>
    </cfRule>
  </conditionalFormatting>
  <conditionalFormatting sqref="Q3">
    <cfRule type="cellIs" priority="394" operator="greaterThan" aboveAverage="0" equalAverage="0" bottom="0" percent="0" rank="0" text="" dxfId="0">
      <formula>0</formula>
    </cfRule>
    <cfRule type="cellIs" priority="395" operator="lessThan" aboveAverage="0" equalAverage="0" bottom="0" percent="0" rank="0" text="" dxfId="1">
      <formula>0</formula>
    </cfRule>
  </conditionalFormatting>
  <conditionalFormatting sqref="Q4">
    <cfRule type="cellIs" priority="396" operator="greaterThan" aboveAverage="0" equalAverage="0" bottom="0" percent="0" rank="0" text="" dxfId="0">
      <formula>0</formula>
    </cfRule>
    <cfRule type="cellIs" priority="397" operator="lessThan" aboveAverage="0" equalAverage="0" bottom="0" percent="0" rank="0" text="" dxfId="1">
      <formula>0</formula>
    </cfRule>
  </conditionalFormatting>
  <conditionalFormatting sqref="Q5">
    <cfRule type="cellIs" priority="398" operator="greaterThan" aboveAverage="0" equalAverage="0" bottom="0" percent="0" rank="0" text="" dxfId="0">
      <formula>0</formula>
    </cfRule>
    <cfRule type="cellIs" priority="399" operator="lessThan" aboveAverage="0" equalAverage="0" bottom="0" percent="0" rank="0" text="" dxfId="1">
      <formula>0</formula>
    </cfRule>
  </conditionalFormatting>
  <conditionalFormatting sqref="Q6">
    <cfRule type="cellIs" priority="400" operator="greaterThan" aboveAverage="0" equalAverage="0" bottom="0" percent="0" rank="0" text="" dxfId="0">
      <formula>0</formula>
    </cfRule>
    <cfRule type="cellIs" priority="401" operator="lessThan" aboveAverage="0" equalAverage="0" bottom="0" percent="0" rank="0" text="" dxfId="1">
      <formula>0</formula>
    </cfRule>
  </conditionalFormatting>
  <conditionalFormatting sqref="Q7">
    <cfRule type="cellIs" priority="402" operator="greaterThan" aboveAverage="0" equalAverage="0" bottom="0" percent="0" rank="0" text="" dxfId="0">
      <formula>0</formula>
    </cfRule>
    <cfRule type="cellIs" priority="403" operator="lessThan" aboveAverage="0" equalAverage="0" bottom="0" percent="0" rank="0" text="" dxfId="1">
      <formula>0</formula>
    </cfRule>
  </conditionalFormatting>
  <conditionalFormatting sqref="Q8">
    <cfRule type="cellIs" priority="404" operator="greaterThan" aboveAverage="0" equalAverage="0" bottom="0" percent="0" rank="0" text="" dxfId="0">
      <formula>0</formula>
    </cfRule>
    <cfRule type="cellIs" priority="405" operator="lessThan" aboveAverage="0" equalAverage="0" bottom="0" percent="0" rank="0" text="" dxfId="1">
      <formula>0</formula>
    </cfRule>
  </conditionalFormatting>
  <conditionalFormatting sqref="Q11">
    <cfRule type="cellIs" priority="406" operator="greaterThan" aboveAverage="0" equalAverage="0" bottom="0" percent="0" rank="0" text="" dxfId="0">
      <formula>0</formula>
    </cfRule>
    <cfRule type="cellIs" priority="407" operator="lessThan" aboveAverage="0" equalAverage="0" bottom="0" percent="0" rank="0" text="" dxfId="1">
      <formula>0</formula>
    </cfRule>
  </conditionalFormatting>
  <conditionalFormatting sqref="Q12">
    <cfRule type="cellIs" priority="408" operator="greaterThan" aboveAverage="0" equalAverage="0" bottom="0" percent="0" rank="0" text="" dxfId="0">
      <formula>0</formula>
    </cfRule>
    <cfRule type="cellIs" priority="409" operator="lessThan" aboveAverage="0" equalAverage="0" bottom="0" percent="0" rank="0" text="" dxfId="1">
      <formula>0</formula>
    </cfRule>
  </conditionalFormatting>
  <conditionalFormatting sqref="Q13">
    <cfRule type="cellIs" priority="410" operator="greaterThan" aboveAverage="0" equalAverage="0" bottom="0" percent="0" rank="0" text="" dxfId="0">
      <formula>0</formula>
    </cfRule>
    <cfRule type="cellIs" priority="411" operator="lessThan" aboveAverage="0" equalAverage="0" bottom="0" percent="0" rank="0" text="" dxfId="1">
      <formula>0</formula>
    </cfRule>
  </conditionalFormatting>
  <conditionalFormatting sqref="Q14">
    <cfRule type="cellIs" priority="412" operator="greaterThan" aboveAverage="0" equalAverage="0" bottom="0" percent="0" rank="0" text="" dxfId="0">
      <formula>0</formula>
    </cfRule>
    <cfRule type="cellIs" priority="413" operator="lessThan" aboveAverage="0" equalAverage="0" bottom="0" percent="0" rank="0" text="" dxfId="1">
      <formula>0</formula>
    </cfRule>
  </conditionalFormatting>
  <conditionalFormatting sqref="Q15">
    <cfRule type="cellIs" priority="414" operator="greaterThan" aboveAverage="0" equalAverage="0" bottom="0" percent="0" rank="0" text="" dxfId="0">
      <formula>0</formula>
    </cfRule>
    <cfRule type="cellIs" priority="415" operator="lessThan" aboveAverage="0" equalAverage="0" bottom="0" percent="0" rank="0" text="" dxfId="1">
      <formula>0</formula>
    </cfRule>
  </conditionalFormatting>
  <conditionalFormatting sqref="Q16">
    <cfRule type="cellIs" priority="416" operator="greaterThan" aboveAverage="0" equalAverage="0" bottom="0" percent="0" rank="0" text="" dxfId="0">
      <formula>0</formula>
    </cfRule>
    <cfRule type="cellIs" priority="417" operator="lessThan" aboveAverage="0" equalAverage="0" bottom="0" percent="0" rank="0" text="" dxfId="1">
      <formula>0</formula>
    </cfRule>
  </conditionalFormatting>
  <conditionalFormatting sqref="Q17">
    <cfRule type="cellIs" priority="418" operator="greaterThan" aboveAverage="0" equalAverage="0" bottom="0" percent="0" rank="0" text="" dxfId="0">
      <formula>0</formula>
    </cfRule>
    <cfRule type="cellIs" priority="419" operator="lessThan" aboveAverage="0" equalAverage="0" bottom="0" percent="0" rank="0" text="" dxfId="1">
      <formula>0</formula>
    </cfRule>
  </conditionalFormatting>
  <conditionalFormatting sqref="Q20">
    <cfRule type="cellIs" priority="420" operator="greaterThan" aboveAverage="0" equalAverage="0" bottom="0" percent="0" rank="0" text="" dxfId="0">
      <formula>0</formula>
    </cfRule>
    <cfRule type="cellIs" priority="421" operator="lessThan" aboveAverage="0" equalAverage="0" bottom="0" percent="0" rank="0" text="" dxfId="1">
      <formula>0</formula>
    </cfRule>
  </conditionalFormatting>
  <conditionalFormatting sqref="Q21">
    <cfRule type="cellIs" priority="422" operator="greaterThan" aboveAverage="0" equalAverage="0" bottom="0" percent="0" rank="0" text="" dxfId="0">
      <formula>0</formula>
    </cfRule>
    <cfRule type="cellIs" priority="423" operator="lessThan" aboveAverage="0" equalAverage="0" bottom="0" percent="0" rank="0" text="" dxfId="1">
      <formula>0</formula>
    </cfRule>
  </conditionalFormatting>
  <conditionalFormatting sqref="Q22">
    <cfRule type="cellIs" priority="424" operator="greaterThan" aboveAverage="0" equalAverage="0" bottom="0" percent="0" rank="0" text="" dxfId="0">
      <formula>0</formula>
    </cfRule>
    <cfRule type="cellIs" priority="425" operator="lessThan" aboveAverage="0" equalAverage="0" bottom="0" percent="0" rank="0" text="" dxfId="1">
      <formula>0</formula>
    </cfRule>
  </conditionalFormatting>
  <conditionalFormatting sqref="Q23">
    <cfRule type="cellIs" priority="426" operator="greaterThan" aboveAverage="0" equalAverage="0" bottom="0" percent="0" rank="0" text="" dxfId="0">
      <formula>0</formula>
    </cfRule>
    <cfRule type="cellIs" priority="427" operator="lessThan" aboveAverage="0" equalAverage="0" bottom="0" percent="0" rank="0" text="" dxfId="1">
      <formula>0</formula>
    </cfRule>
  </conditionalFormatting>
  <conditionalFormatting sqref="Q24">
    <cfRule type="cellIs" priority="428" operator="greaterThan" aboveAverage="0" equalAverage="0" bottom="0" percent="0" rank="0" text="" dxfId="0">
      <formula>0</formula>
    </cfRule>
    <cfRule type="cellIs" priority="429" operator="lessThan" aboveAverage="0" equalAverage="0" bottom="0" percent="0" rank="0" text="" dxfId="1">
      <formula>0</formula>
    </cfRule>
  </conditionalFormatting>
  <conditionalFormatting sqref="Q27">
    <cfRule type="cellIs" priority="430" operator="greaterThan" aboveAverage="0" equalAverage="0" bottom="0" percent="0" rank="0" text="" dxfId="0">
      <formula>0</formula>
    </cfRule>
    <cfRule type="cellIs" priority="431" operator="lessThan" aboveAverage="0" equalAverage="0" bottom="0" percent="0" rank="0" text="" dxfId="1">
      <formula>0</formula>
    </cfRule>
  </conditionalFormatting>
  <conditionalFormatting sqref="Q28">
    <cfRule type="cellIs" priority="432" operator="greaterThan" aboveAverage="0" equalAverage="0" bottom="0" percent="0" rank="0" text="" dxfId="0">
      <formula>0</formula>
    </cfRule>
    <cfRule type="cellIs" priority="433" operator="lessThan" aboveAverage="0" equalAverage="0" bottom="0" percent="0" rank="0" text="" dxfId="1">
      <formula>0</formula>
    </cfRule>
  </conditionalFormatting>
  <conditionalFormatting sqref="Q29">
    <cfRule type="cellIs" priority="434" operator="greaterThan" aboveAverage="0" equalAverage="0" bottom="0" percent="0" rank="0" text="" dxfId="0">
      <formula>0</formula>
    </cfRule>
    <cfRule type="cellIs" priority="435" operator="lessThan" aboveAverage="0" equalAverage="0" bottom="0" percent="0" rank="0" text="" dxfId="1">
      <formula>0</formula>
    </cfRule>
  </conditionalFormatting>
  <conditionalFormatting sqref="Q30">
    <cfRule type="cellIs" priority="436" operator="greaterThan" aboveAverage="0" equalAverage="0" bottom="0" percent="0" rank="0" text="" dxfId="0">
      <formula>0</formula>
    </cfRule>
    <cfRule type="cellIs" priority="437" operator="lessThan" aboveAverage="0" equalAverage="0" bottom="0" percent="0" rank="0" text="" dxfId="1">
      <formula>0</formula>
    </cfRule>
  </conditionalFormatting>
  <conditionalFormatting sqref="Q31">
    <cfRule type="cellIs" priority="438" operator="greaterThan" aboveAverage="0" equalAverage="0" bottom="0" percent="0" rank="0" text="" dxfId="0">
      <formula>0</formula>
    </cfRule>
    <cfRule type="cellIs" priority="439" operator="lessThan" aboveAverage="0" equalAverage="0" bottom="0" percent="0" rank="0" text="" dxfId="1">
      <formula>0</formula>
    </cfRule>
  </conditionalFormatting>
  <conditionalFormatting sqref="Q32">
    <cfRule type="cellIs" priority="440" operator="greaterThan" aboveAverage="0" equalAverage="0" bottom="0" percent="0" rank="0" text="" dxfId="0">
      <formula>0</formula>
    </cfRule>
    <cfRule type="cellIs" priority="441" operator="lessThan" aboveAverage="0" equalAverage="0" bottom="0" percent="0" rank="0" text="" dxfId="1">
      <formula>0</formula>
    </cfRule>
  </conditionalFormatting>
  <conditionalFormatting sqref="Q33">
    <cfRule type="cellIs" priority="442" operator="greaterThan" aboveAverage="0" equalAverage="0" bottom="0" percent="0" rank="0" text="" dxfId="0">
      <formula>0</formula>
    </cfRule>
    <cfRule type="cellIs" priority="443" operator="lessThan" aboveAverage="0" equalAverage="0" bottom="0" percent="0" rank="0" text="" dxfId="1">
      <formula>0</formula>
    </cfRule>
  </conditionalFormatting>
  <conditionalFormatting sqref="Q34">
    <cfRule type="cellIs" priority="444" operator="greaterThan" aboveAverage="0" equalAverage="0" bottom="0" percent="0" rank="0" text="" dxfId="0">
      <formula>0</formula>
    </cfRule>
    <cfRule type="cellIs" priority="445" operator="lessThan" aboveAverage="0" equalAverage="0" bottom="0" percent="0" rank="0" text="" dxfId="1">
      <formula>0</formula>
    </cfRule>
  </conditionalFormatting>
  <conditionalFormatting sqref="Q36">
    <cfRule type="cellIs" priority="446" operator="greaterThan" aboveAverage="0" equalAverage="0" bottom="0" percent="0" rank="0" text="" dxfId="0">
      <formula>0</formula>
    </cfRule>
    <cfRule type="cellIs" priority="447" operator="lessThan" aboveAverage="0" equalAverage="0" bottom="0" percent="0" rank="0" text="" dxfId="1">
      <formula>0</formula>
    </cfRule>
  </conditionalFormatting>
  <conditionalFormatting sqref="Q38">
    <cfRule type="cellIs" priority="448" operator="greaterThan" aboveAverage="0" equalAverage="0" bottom="0" percent="0" rank="0" text="" dxfId="0">
      <formula>0</formula>
    </cfRule>
    <cfRule type="cellIs" priority="449" operator="lessThan" aboveAverage="0" equalAverage="0" bottom="0" percent="0" rank="0" text="" dxfId="1">
      <formula>0</formula>
    </cfRule>
  </conditionalFormatting>
  <conditionalFormatting sqref="T3">
    <cfRule type="cellIs" priority="450" operator="greaterThan" aboveAverage="0" equalAverage="0" bottom="0" percent="0" rank="0" text="" dxfId="0">
      <formula>0</formula>
    </cfRule>
    <cfRule type="cellIs" priority="451" operator="lessThan" aboveAverage="0" equalAverage="0" bottom="0" percent="0" rank="0" text="" dxfId="1">
      <formula>0</formula>
    </cfRule>
  </conditionalFormatting>
  <conditionalFormatting sqref="T4">
    <cfRule type="cellIs" priority="452" operator="greaterThan" aboveAverage="0" equalAverage="0" bottom="0" percent="0" rank="0" text="" dxfId="0">
      <formula>0</formula>
    </cfRule>
    <cfRule type="cellIs" priority="453" operator="lessThan" aboveAverage="0" equalAverage="0" bottom="0" percent="0" rank="0" text="" dxfId="1">
      <formula>0</formula>
    </cfRule>
  </conditionalFormatting>
  <conditionalFormatting sqref="T5">
    <cfRule type="cellIs" priority="454" operator="greaterThan" aboveAverage="0" equalAverage="0" bottom="0" percent="0" rank="0" text="" dxfId="0">
      <formula>0</formula>
    </cfRule>
    <cfRule type="cellIs" priority="455" operator="lessThan" aboveAverage="0" equalAverage="0" bottom="0" percent="0" rank="0" text="" dxfId="1">
      <formula>0</formula>
    </cfRule>
  </conditionalFormatting>
  <conditionalFormatting sqref="T6">
    <cfRule type="cellIs" priority="456" operator="greaterThan" aboveAverage="0" equalAverage="0" bottom="0" percent="0" rank="0" text="" dxfId="0">
      <formula>0</formula>
    </cfRule>
    <cfRule type="cellIs" priority="457" operator="lessThan" aboveAverage="0" equalAverage="0" bottom="0" percent="0" rank="0" text="" dxfId="1">
      <formula>0</formula>
    </cfRule>
  </conditionalFormatting>
  <conditionalFormatting sqref="T7">
    <cfRule type="cellIs" priority="458" operator="greaterThan" aboveAverage="0" equalAverage="0" bottom="0" percent="0" rank="0" text="" dxfId="0">
      <formula>0</formula>
    </cfRule>
    <cfRule type="cellIs" priority="459" operator="lessThan" aboveAverage="0" equalAverage="0" bottom="0" percent="0" rank="0" text="" dxfId="1">
      <formula>0</formula>
    </cfRule>
  </conditionalFormatting>
  <conditionalFormatting sqref="T8">
    <cfRule type="cellIs" priority="460" operator="greaterThan" aboveAverage="0" equalAverage="0" bottom="0" percent="0" rank="0" text="" dxfId="0">
      <formula>0</formula>
    </cfRule>
    <cfRule type="cellIs" priority="461" operator="lessThan" aboveAverage="0" equalAverage="0" bottom="0" percent="0" rank="0" text="" dxfId="1">
      <formula>0</formula>
    </cfRule>
  </conditionalFormatting>
  <conditionalFormatting sqref="T11">
    <cfRule type="cellIs" priority="462" operator="greaterThan" aboveAverage="0" equalAverage="0" bottom="0" percent="0" rank="0" text="" dxfId="0">
      <formula>0</formula>
    </cfRule>
    <cfRule type="cellIs" priority="463" operator="lessThan" aboveAverage="0" equalAverage="0" bottom="0" percent="0" rank="0" text="" dxfId="1">
      <formula>0</formula>
    </cfRule>
  </conditionalFormatting>
  <conditionalFormatting sqref="T12">
    <cfRule type="cellIs" priority="464" operator="greaterThan" aboveAverage="0" equalAverage="0" bottom="0" percent="0" rank="0" text="" dxfId="0">
      <formula>0</formula>
    </cfRule>
    <cfRule type="cellIs" priority="465" operator="lessThan" aboveAverage="0" equalAverage="0" bottom="0" percent="0" rank="0" text="" dxfId="1">
      <formula>0</formula>
    </cfRule>
  </conditionalFormatting>
  <conditionalFormatting sqref="T13">
    <cfRule type="cellIs" priority="466" operator="greaterThan" aboveAverage="0" equalAverage="0" bottom="0" percent="0" rank="0" text="" dxfId="0">
      <formula>0</formula>
    </cfRule>
    <cfRule type="cellIs" priority="467" operator="lessThan" aboveAverage="0" equalAverage="0" bottom="0" percent="0" rank="0" text="" dxfId="1">
      <formula>0</formula>
    </cfRule>
  </conditionalFormatting>
  <conditionalFormatting sqref="T14">
    <cfRule type="cellIs" priority="468" operator="greaterThan" aboveAverage="0" equalAverage="0" bottom="0" percent="0" rank="0" text="" dxfId="0">
      <formula>0</formula>
    </cfRule>
    <cfRule type="cellIs" priority="469" operator="lessThan" aboveAverage="0" equalAverage="0" bottom="0" percent="0" rank="0" text="" dxfId="1">
      <formula>0</formula>
    </cfRule>
  </conditionalFormatting>
  <conditionalFormatting sqref="T15">
    <cfRule type="cellIs" priority="470" operator="greaterThan" aboveAverage="0" equalAverage="0" bottom="0" percent="0" rank="0" text="" dxfId="0">
      <formula>0</formula>
    </cfRule>
    <cfRule type="cellIs" priority="471" operator="lessThan" aboveAverage="0" equalAverage="0" bottom="0" percent="0" rank="0" text="" dxfId="1">
      <formula>0</formula>
    </cfRule>
  </conditionalFormatting>
  <conditionalFormatting sqref="T16">
    <cfRule type="cellIs" priority="472" operator="greaterThan" aboveAverage="0" equalAverage="0" bottom="0" percent="0" rank="0" text="" dxfId="0">
      <formula>0</formula>
    </cfRule>
    <cfRule type="cellIs" priority="473" operator="lessThan" aboveAverage="0" equalAverage="0" bottom="0" percent="0" rank="0" text="" dxfId="1">
      <formula>0</formula>
    </cfRule>
  </conditionalFormatting>
  <conditionalFormatting sqref="T17">
    <cfRule type="cellIs" priority="474" operator="greaterThan" aboveAverage="0" equalAverage="0" bottom="0" percent="0" rank="0" text="" dxfId="0">
      <formula>0</formula>
    </cfRule>
    <cfRule type="cellIs" priority="475" operator="lessThan" aboveAverage="0" equalAverage="0" bottom="0" percent="0" rank="0" text="" dxfId="1">
      <formula>0</formula>
    </cfRule>
  </conditionalFormatting>
  <conditionalFormatting sqref="T20">
    <cfRule type="cellIs" priority="476" operator="greaterThan" aboveAverage="0" equalAverage="0" bottom="0" percent="0" rank="0" text="" dxfId="0">
      <formula>0</formula>
    </cfRule>
    <cfRule type="cellIs" priority="477" operator="lessThan" aboveAverage="0" equalAverage="0" bottom="0" percent="0" rank="0" text="" dxfId="1">
      <formula>0</formula>
    </cfRule>
  </conditionalFormatting>
  <conditionalFormatting sqref="T21">
    <cfRule type="cellIs" priority="478" operator="greaterThan" aboveAverage="0" equalAverage="0" bottom="0" percent="0" rank="0" text="" dxfId="0">
      <formula>0</formula>
    </cfRule>
    <cfRule type="cellIs" priority="479" operator="lessThan" aboveAverage="0" equalAverage="0" bottom="0" percent="0" rank="0" text="" dxfId="1">
      <formula>0</formula>
    </cfRule>
  </conditionalFormatting>
  <conditionalFormatting sqref="T22">
    <cfRule type="cellIs" priority="480" operator="greaterThan" aboveAverage="0" equalAverage="0" bottom="0" percent="0" rank="0" text="" dxfId="0">
      <formula>0</formula>
    </cfRule>
    <cfRule type="cellIs" priority="481" operator="lessThan" aboveAverage="0" equalAverage="0" bottom="0" percent="0" rank="0" text="" dxfId="1">
      <formula>0</formula>
    </cfRule>
  </conditionalFormatting>
  <conditionalFormatting sqref="T23">
    <cfRule type="cellIs" priority="482" operator="greaterThan" aboveAverage="0" equalAverage="0" bottom="0" percent="0" rank="0" text="" dxfId="0">
      <formula>0</formula>
    </cfRule>
    <cfRule type="cellIs" priority="483" operator="lessThan" aboveAverage="0" equalAverage="0" bottom="0" percent="0" rank="0" text="" dxfId="1">
      <formula>0</formula>
    </cfRule>
  </conditionalFormatting>
  <conditionalFormatting sqref="T24">
    <cfRule type="cellIs" priority="484" operator="greaterThan" aboveAverage="0" equalAverage="0" bottom="0" percent="0" rank="0" text="" dxfId="0">
      <formula>0</formula>
    </cfRule>
    <cfRule type="cellIs" priority="485" operator="lessThan" aboveAverage="0" equalAverage="0" bottom="0" percent="0" rank="0" text="" dxfId="1">
      <formula>0</formula>
    </cfRule>
  </conditionalFormatting>
  <conditionalFormatting sqref="T27">
    <cfRule type="cellIs" priority="486" operator="greaterThan" aboveAverage="0" equalAverage="0" bottom="0" percent="0" rank="0" text="" dxfId="0">
      <formula>0</formula>
    </cfRule>
    <cfRule type="cellIs" priority="487" operator="lessThan" aboveAverage="0" equalAverage="0" bottom="0" percent="0" rank="0" text="" dxfId="1">
      <formula>0</formula>
    </cfRule>
  </conditionalFormatting>
  <conditionalFormatting sqref="T28">
    <cfRule type="cellIs" priority="488" operator="greaterThan" aboveAverage="0" equalAverage="0" bottom="0" percent="0" rank="0" text="" dxfId="0">
      <formula>0</formula>
    </cfRule>
    <cfRule type="cellIs" priority="489" operator="lessThan" aboveAverage="0" equalAverage="0" bottom="0" percent="0" rank="0" text="" dxfId="1">
      <formula>0</formula>
    </cfRule>
  </conditionalFormatting>
  <conditionalFormatting sqref="T29">
    <cfRule type="cellIs" priority="490" operator="greaterThan" aboveAverage="0" equalAverage="0" bottom="0" percent="0" rank="0" text="" dxfId="0">
      <formula>0</formula>
    </cfRule>
    <cfRule type="cellIs" priority="491" operator="lessThan" aboveAverage="0" equalAverage="0" bottom="0" percent="0" rank="0" text="" dxfId="1">
      <formula>0</formula>
    </cfRule>
  </conditionalFormatting>
  <conditionalFormatting sqref="T30">
    <cfRule type="cellIs" priority="492" operator="greaterThan" aboveAverage="0" equalAverage="0" bottom="0" percent="0" rank="0" text="" dxfId="0">
      <formula>0</formula>
    </cfRule>
    <cfRule type="cellIs" priority="493" operator="lessThan" aboveAverage="0" equalAverage="0" bottom="0" percent="0" rank="0" text="" dxfId="1">
      <formula>0</formula>
    </cfRule>
  </conditionalFormatting>
  <conditionalFormatting sqref="T31">
    <cfRule type="cellIs" priority="494" operator="greaterThan" aboveAverage="0" equalAverage="0" bottom="0" percent="0" rank="0" text="" dxfId="0">
      <formula>0</formula>
    </cfRule>
    <cfRule type="cellIs" priority="495" operator="lessThan" aboveAverage="0" equalAverage="0" bottom="0" percent="0" rank="0" text="" dxfId="1">
      <formula>0</formula>
    </cfRule>
  </conditionalFormatting>
  <conditionalFormatting sqref="T32">
    <cfRule type="cellIs" priority="496" operator="greaterThan" aboveAverage="0" equalAverage="0" bottom="0" percent="0" rank="0" text="" dxfId="0">
      <formula>0</formula>
    </cfRule>
    <cfRule type="cellIs" priority="497" operator="lessThan" aboveAverage="0" equalAverage="0" bottom="0" percent="0" rank="0" text="" dxfId="1">
      <formula>0</formula>
    </cfRule>
  </conditionalFormatting>
  <conditionalFormatting sqref="T33">
    <cfRule type="cellIs" priority="498" operator="greaterThan" aboveAverage="0" equalAverage="0" bottom="0" percent="0" rank="0" text="" dxfId="0">
      <formula>0</formula>
    </cfRule>
    <cfRule type="cellIs" priority="499" operator="lessThan" aboveAverage="0" equalAverage="0" bottom="0" percent="0" rank="0" text="" dxfId="1">
      <formula>0</formula>
    </cfRule>
  </conditionalFormatting>
  <conditionalFormatting sqref="T34">
    <cfRule type="cellIs" priority="500" operator="greaterThan" aboveAverage="0" equalAverage="0" bottom="0" percent="0" rank="0" text="" dxfId="0">
      <formula>0</formula>
    </cfRule>
    <cfRule type="cellIs" priority="501" operator="lessThan" aboveAverage="0" equalAverage="0" bottom="0" percent="0" rank="0" text="" dxfId="1">
      <formula>0</formula>
    </cfRule>
  </conditionalFormatting>
  <conditionalFormatting sqref="T36">
    <cfRule type="cellIs" priority="502" operator="greaterThan" aboveAverage="0" equalAverage="0" bottom="0" percent="0" rank="0" text="" dxfId="0">
      <formula>0</formula>
    </cfRule>
    <cfRule type="cellIs" priority="503" operator="lessThan" aboveAverage="0" equalAverage="0" bottom="0" percent="0" rank="0" text="" dxfId="1">
      <formula>0</formula>
    </cfRule>
  </conditionalFormatting>
  <conditionalFormatting sqref="T38">
    <cfRule type="cellIs" priority="504" operator="greaterThan" aboveAverage="0" equalAverage="0" bottom="0" percent="0" rank="0" text="" dxfId="0">
      <formula>0</formula>
    </cfRule>
    <cfRule type="cellIs" priority="505" operator="lessThan" aboveAverage="0" equalAverage="0" bottom="0" percent="0" rank="0" text="" dxfId="1">
      <formula>0</formula>
    </cfRule>
  </conditionalFormatting>
  <conditionalFormatting sqref="U3">
    <cfRule type="cellIs" priority="506" operator="greaterThan" aboveAverage="0" equalAverage="0" bottom="0" percent="0" rank="0" text="" dxfId="0">
      <formula>0</formula>
    </cfRule>
    <cfRule type="cellIs" priority="507" operator="lessThan" aboveAverage="0" equalAverage="0" bottom="0" percent="0" rank="0" text="" dxfId="1">
      <formula>0</formula>
    </cfRule>
  </conditionalFormatting>
  <conditionalFormatting sqref="U4">
    <cfRule type="cellIs" priority="508" operator="greaterThan" aboveAverage="0" equalAverage="0" bottom="0" percent="0" rank="0" text="" dxfId="0">
      <formula>0</formula>
    </cfRule>
    <cfRule type="cellIs" priority="509" operator="lessThan" aboveAverage="0" equalAverage="0" bottom="0" percent="0" rank="0" text="" dxfId="1">
      <formula>0</formula>
    </cfRule>
  </conditionalFormatting>
  <conditionalFormatting sqref="U5">
    <cfRule type="cellIs" priority="510" operator="greaterThan" aboveAverage="0" equalAverage="0" bottom="0" percent="0" rank="0" text="" dxfId="0">
      <formula>0</formula>
    </cfRule>
    <cfRule type="cellIs" priority="511" operator="lessThan" aboveAverage="0" equalAverage="0" bottom="0" percent="0" rank="0" text="" dxfId="1">
      <formula>0</formula>
    </cfRule>
  </conditionalFormatting>
  <conditionalFormatting sqref="U6">
    <cfRule type="cellIs" priority="512" operator="greaterThan" aboveAverage="0" equalAverage="0" bottom="0" percent="0" rank="0" text="" dxfId="0">
      <formula>0</formula>
    </cfRule>
    <cfRule type="cellIs" priority="513" operator="lessThan" aboveAverage="0" equalAverage="0" bottom="0" percent="0" rank="0" text="" dxfId="1">
      <formula>0</formula>
    </cfRule>
  </conditionalFormatting>
  <conditionalFormatting sqref="U7">
    <cfRule type="cellIs" priority="514" operator="greaterThan" aboveAverage="0" equalAverage="0" bottom="0" percent="0" rank="0" text="" dxfId="0">
      <formula>0</formula>
    </cfRule>
    <cfRule type="cellIs" priority="515" operator="lessThan" aboveAverage="0" equalAverage="0" bottom="0" percent="0" rank="0" text="" dxfId="1">
      <formula>0</formula>
    </cfRule>
  </conditionalFormatting>
  <conditionalFormatting sqref="U8">
    <cfRule type="cellIs" priority="516" operator="greaterThan" aboveAverage="0" equalAverage="0" bottom="0" percent="0" rank="0" text="" dxfId="0">
      <formula>0</formula>
    </cfRule>
    <cfRule type="cellIs" priority="517" operator="lessThan" aboveAverage="0" equalAverage="0" bottom="0" percent="0" rank="0" text="" dxfId="1">
      <formula>0</formula>
    </cfRule>
  </conditionalFormatting>
  <conditionalFormatting sqref="U11">
    <cfRule type="cellIs" priority="518" operator="greaterThan" aboveAverage="0" equalAverage="0" bottom="0" percent="0" rank="0" text="" dxfId="0">
      <formula>0</formula>
    </cfRule>
    <cfRule type="cellIs" priority="519" operator="lessThan" aboveAverage="0" equalAverage="0" bottom="0" percent="0" rank="0" text="" dxfId="1">
      <formula>0</formula>
    </cfRule>
  </conditionalFormatting>
  <conditionalFormatting sqref="U12">
    <cfRule type="cellIs" priority="520" operator="greaterThan" aboveAverage="0" equalAverage="0" bottom="0" percent="0" rank="0" text="" dxfId="0">
      <formula>0</formula>
    </cfRule>
    <cfRule type="cellIs" priority="521" operator="lessThan" aboveAverage="0" equalAverage="0" bottom="0" percent="0" rank="0" text="" dxfId="1">
      <formula>0</formula>
    </cfRule>
  </conditionalFormatting>
  <conditionalFormatting sqref="U13">
    <cfRule type="cellIs" priority="522" operator="greaterThan" aboveAverage="0" equalAverage="0" bottom="0" percent="0" rank="0" text="" dxfId="0">
      <formula>0</formula>
    </cfRule>
    <cfRule type="cellIs" priority="523" operator="lessThan" aboveAverage="0" equalAverage="0" bottom="0" percent="0" rank="0" text="" dxfId="1">
      <formula>0</formula>
    </cfRule>
  </conditionalFormatting>
  <conditionalFormatting sqref="U14">
    <cfRule type="cellIs" priority="524" operator="greaterThan" aboveAverage="0" equalAverage="0" bottom="0" percent="0" rank="0" text="" dxfId="0">
      <formula>0</formula>
    </cfRule>
    <cfRule type="cellIs" priority="525" operator="lessThan" aboveAverage="0" equalAverage="0" bottom="0" percent="0" rank="0" text="" dxfId="1">
      <formula>0</formula>
    </cfRule>
  </conditionalFormatting>
  <conditionalFormatting sqref="U15">
    <cfRule type="cellIs" priority="526" operator="greaterThan" aboveAverage="0" equalAverage="0" bottom="0" percent="0" rank="0" text="" dxfId="0">
      <formula>0</formula>
    </cfRule>
    <cfRule type="cellIs" priority="527" operator="lessThan" aboveAverage="0" equalAverage="0" bottom="0" percent="0" rank="0" text="" dxfId="1">
      <formula>0</formula>
    </cfRule>
  </conditionalFormatting>
  <conditionalFormatting sqref="U16">
    <cfRule type="cellIs" priority="528" operator="greaterThan" aboveAverage="0" equalAverage="0" bottom="0" percent="0" rank="0" text="" dxfId="0">
      <formula>0</formula>
    </cfRule>
    <cfRule type="cellIs" priority="529" operator="lessThan" aboveAverage="0" equalAverage="0" bottom="0" percent="0" rank="0" text="" dxfId="1">
      <formula>0</formula>
    </cfRule>
  </conditionalFormatting>
  <conditionalFormatting sqref="U17">
    <cfRule type="cellIs" priority="530" operator="greaterThan" aboveAverage="0" equalAverage="0" bottom="0" percent="0" rank="0" text="" dxfId="0">
      <formula>0</formula>
    </cfRule>
    <cfRule type="cellIs" priority="531" operator="lessThan" aboveAverage="0" equalAverage="0" bottom="0" percent="0" rank="0" text="" dxfId="1">
      <formula>0</formula>
    </cfRule>
  </conditionalFormatting>
  <conditionalFormatting sqref="U20">
    <cfRule type="cellIs" priority="532" operator="greaterThan" aboveAverage="0" equalAverage="0" bottom="0" percent="0" rank="0" text="" dxfId="0">
      <formula>0</formula>
    </cfRule>
    <cfRule type="cellIs" priority="533" operator="lessThan" aboveAverage="0" equalAverage="0" bottom="0" percent="0" rank="0" text="" dxfId="1">
      <formula>0</formula>
    </cfRule>
  </conditionalFormatting>
  <conditionalFormatting sqref="U21">
    <cfRule type="cellIs" priority="534" operator="greaterThan" aboveAverage="0" equalAverage="0" bottom="0" percent="0" rank="0" text="" dxfId="0">
      <formula>0</formula>
    </cfRule>
    <cfRule type="cellIs" priority="535" operator="lessThan" aboveAverage="0" equalAverage="0" bottom="0" percent="0" rank="0" text="" dxfId="1">
      <formula>0</formula>
    </cfRule>
  </conditionalFormatting>
  <conditionalFormatting sqref="U22">
    <cfRule type="cellIs" priority="536" operator="greaterThan" aboveAverage="0" equalAverage="0" bottom="0" percent="0" rank="0" text="" dxfId="0">
      <formula>0</formula>
    </cfRule>
    <cfRule type="cellIs" priority="537" operator="lessThan" aboveAverage="0" equalAverage="0" bottom="0" percent="0" rank="0" text="" dxfId="1">
      <formula>0</formula>
    </cfRule>
  </conditionalFormatting>
  <conditionalFormatting sqref="U23">
    <cfRule type="cellIs" priority="538" operator="greaterThan" aboveAverage="0" equalAverage="0" bottom="0" percent="0" rank="0" text="" dxfId="0">
      <formula>0</formula>
    </cfRule>
    <cfRule type="cellIs" priority="539" operator="lessThan" aboveAverage="0" equalAverage="0" bottom="0" percent="0" rank="0" text="" dxfId="1">
      <formula>0</formula>
    </cfRule>
  </conditionalFormatting>
  <conditionalFormatting sqref="U24">
    <cfRule type="cellIs" priority="540" operator="greaterThan" aboveAverage="0" equalAverage="0" bottom="0" percent="0" rank="0" text="" dxfId="0">
      <formula>0</formula>
    </cfRule>
    <cfRule type="cellIs" priority="541" operator="lessThan" aboveAverage="0" equalAverage="0" bottom="0" percent="0" rank="0" text="" dxfId="1">
      <formula>0</formula>
    </cfRule>
  </conditionalFormatting>
  <conditionalFormatting sqref="U27">
    <cfRule type="cellIs" priority="542" operator="greaterThan" aboveAverage="0" equalAverage="0" bottom="0" percent="0" rank="0" text="" dxfId="0">
      <formula>0</formula>
    </cfRule>
    <cfRule type="cellIs" priority="543" operator="lessThan" aboveAverage="0" equalAverage="0" bottom="0" percent="0" rank="0" text="" dxfId="1">
      <formula>0</formula>
    </cfRule>
  </conditionalFormatting>
  <conditionalFormatting sqref="U28">
    <cfRule type="cellIs" priority="544" operator="greaterThan" aboveAverage="0" equalAverage="0" bottom="0" percent="0" rank="0" text="" dxfId="0">
      <formula>0</formula>
    </cfRule>
    <cfRule type="cellIs" priority="545" operator="lessThan" aboveAverage="0" equalAverage="0" bottom="0" percent="0" rank="0" text="" dxfId="1">
      <formula>0</formula>
    </cfRule>
  </conditionalFormatting>
  <conditionalFormatting sqref="U29">
    <cfRule type="cellIs" priority="546" operator="greaterThan" aboveAverage="0" equalAverage="0" bottom="0" percent="0" rank="0" text="" dxfId="0">
      <formula>0</formula>
    </cfRule>
    <cfRule type="cellIs" priority="547" operator="lessThan" aboveAverage="0" equalAverage="0" bottom="0" percent="0" rank="0" text="" dxfId="1">
      <formula>0</formula>
    </cfRule>
  </conditionalFormatting>
  <conditionalFormatting sqref="U30">
    <cfRule type="cellIs" priority="548" operator="greaterThan" aboveAverage="0" equalAverage="0" bottom="0" percent="0" rank="0" text="" dxfId="0">
      <formula>0</formula>
    </cfRule>
    <cfRule type="cellIs" priority="549" operator="lessThan" aboveAverage="0" equalAverage="0" bottom="0" percent="0" rank="0" text="" dxfId="1">
      <formula>0</formula>
    </cfRule>
  </conditionalFormatting>
  <conditionalFormatting sqref="U31">
    <cfRule type="cellIs" priority="550" operator="greaterThan" aboveAverage="0" equalAverage="0" bottom="0" percent="0" rank="0" text="" dxfId="0">
      <formula>0</formula>
    </cfRule>
    <cfRule type="cellIs" priority="551" operator="lessThan" aboveAverage="0" equalAverage="0" bottom="0" percent="0" rank="0" text="" dxfId="1">
      <formula>0</formula>
    </cfRule>
  </conditionalFormatting>
  <conditionalFormatting sqref="U32">
    <cfRule type="cellIs" priority="552" operator="greaterThan" aboveAverage="0" equalAverage="0" bottom="0" percent="0" rank="0" text="" dxfId="0">
      <formula>0</formula>
    </cfRule>
    <cfRule type="cellIs" priority="553" operator="lessThan" aboveAverage="0" equalAverage="0" bottom="0" percent="0" rank="0" text="" dxfId="1">
      <formula>0</formula>
    </cfRule>
  </conditionalFormatting>
  <conditionalFormatting sqref="U33">
    <cfRule type="cellIs" priority="554" operator="greaterThan" aboveAverage="0" equalAverage="0" bottom="0" percent="0" rank="0" text="" dxfId="0">
      <formula>0</formula>
    </cfRule>
    <cfRule type="cellIs" priority="555" operator="lessThan" aboveAverage="0" equalAverage="0" bottom="0" percent="0" rank="0" text="" dxfId="1">
      <formula>0</formula>
    </cfRule>
  </conditionalFormatting>
  <conditionalFormatting sqref="U34">
    <cfRule type="cellIs" priority="556" operator="greaterThan" aboveAverage="0" equalAverage="0" bottom="0" percent="0" rank="0" text="" dxfId="0">
      <formula>0</formula>
    </cfRule>
    <cfRule type="cellIs" priority="557" operator="lessThan" aboveAverage="0" equalAverage="0" bottom="0" percent="0" rank="0" text="" dxfId="1">
      <formula>0</formula>
    </cfRule>
  </conditionalFormatting>
  <conditionalFormatting sqref="U36">
    <cfRule type="cellIs" priority="558" operator="greaterThan" aboveAverage="0" equalAverage="0" bottom="0" percent="0" rank="0" text="" dxfId="0">
      <formula>0</formula>
    </cfRule>
    <cfRule type="cellIs" priority="559" operator="lessThan" aboveAverage="0" equalAverage="0" bottom="0" percent="0" rank="0" text="" dxfId="1">
      <formula>0</formula>
    </cfRule>
  </conditionalFormatting>
  <conditionalFormatting sqref="U38">
    <cfRule type="cellIs" priority="560" operator="greaterThan" aboveAverage="0" equalAverage="0" bottom="0" percent="0" rank="0" text="" dxfId="0">
      <formula>0</formula>
    </cfRule>
    <cfRule type="cellIs" priority="561" operator="lessThan" aboveAverage="0" equalAverage="0" bottom="0" percent="0" rank="0" text="" dxfId="1">
      <formula>0</formula>
    </cfRule>
  </conditionalFormatting>
  <conditionalFormatting sqref="X3">
    <cfRule type="cellIs" priority="562" operator="greaterThan" aboveAverage="0" equalAverage="0" bottom="0" percent="0" rank="0" text="" dxfId="0">
      <formula>0</formula>
    </cfRule>
    <cfRule type="cellIs" priority="563" operator="lessThan" aboveAverage="0" equalAverage="0" bottom="0" percent="0" rank="0" text="" dxfId="1">
      <formula>0</formula>
    </cfRule>
  </conditionalFormatting>
  <conditionalFormatting sqref="X4">
    <cfRule type="cellIs" priority="564" operator="greaterThan" aboveAverage="0" equalAverage="0" bottom="0" percent="0" rank="0" text="" dxfId="0">
      <formula>0</formula>
    </cfRule>
    <cfRule type="cellIs" priority="565" operator="lessThan" aboveAverage="0" equalAverage="0" bottom="0" percent="0" rank="0" text="" dxfId="1">
      <formula>0</formula>
    </cfRule>
  </conditionalFormatting>
  <conditionalFormatting sqref="X5">
    <cfRule type="cellIs" priority="566" operator="greaterThan" aboveAverage="0" equalAverage="0" bottom="0" percent="0" rank="0" text="" dxfId="0">
      <formula>0</formula>
    </cfRule>
    <cfRule type="cellIs" priority="567" operator="lessThan" aboveAverage="0" equalAverage="0" bottom="0" percent="0" rank="0" text="" dxfId="1">
      <formula>0</formula>
    </cfRule>
  </conditionalFormatting>
  <conditionalFormatting sqref="X6">
    <cfRule type="cellIs" priority="568" operator="greaterThan" aboveAverage="0" equalAverage="0" bottom="0" percent="0" rank="0" text="" dxfId="0">
      <formula>0</formula>
    </cfRule>
    <cfRule type="cellIs" priority="569" operator="lessThan" aboveAverage="0" equalAverage="0" bottom="0" percent="0" rank="0" text="" dxfId="1">
      <formula>0</formula>
    </cfRule>
  </conditionalFormatting>
  <conditionalFormatting sqref="X7">
    <cfRule type="cellIs" priority="570" operator="greaterThan" aboveAverage="0" equalAverage="0" bottom="0" percent="0" rank="0" text="" dxfId="0">
      <formula>0</formula>
    </cfRule>
    <cfRule type="cellIs" priority="571" operator="lessThan" aboveAverage="0" equalAverage="0" bottom="0" percent="0" rank="0" text="" dxfId="1">
      <formula>0</formula>
    </cfRule>
  </conditionalFormatting>
  <conditionalFormatting sqref="X8">
    <cfRule type="cellIs" priority="572" operator="greaterThan" aboveAverage="0" equalAverage="0" bottom="0" percent="0" rank="0" text="" dxfId="0">
      <formula>0</formula>
    </cfRule>
    <cfRule type="cellIs" priority="573" operator="lessThan" aboveAverage="0" equalAverage="0" bottom="0" percent="0" rank="0" text="" dxfId="1">
      <formula>0</formula>
    </cfRule>
  </conditionalFormatting>
  <conditionalFormatting sqref="X11">
    <cfRule type="cellIs" priority="574" operator="greaterThan" aboveAverage="0" equalAverage="0" bottom="0" percent="0" rank="0" text="" dxfId="0">
      <formula>0</formula>
    </cfRule>
    <cfRule type="cellIs" priority="575" operator="lessThan" aboveAverage="0" equalAverage="0" bottom="0" percent="0" rank="0" text="" dxfId="1">
      <formula>0</formula>
    </cfRule>
  </conditionalFormatting>
  <conditionalFormatting sqref="X12">
    <cfRule type="cellIs" priority="576" operator="greaterThan" aboveAverage="0" equalAverage="0" bottom="0" percent="0" rank="0" text="" dxfId="0">
      <formula>0</formula>
    </cfRule>
    <cfRule type="cellIs" priority="577" operator="lessThan" aboveAverage="0" equalAverage="0" bottom="0" percent="0" rank="0" text="" dxfId="1">
      <formula>0</formula>
    </cfRule>
  </conditionalFormatting>
  <conditionalFormatting sqref="X13">
    <cfRule type="cellIs" priority="578" operator="greaterThan" aboveAverage="0" equalAverage="0" bottom="0" percent="0" rank="0" text="" dxfId="0">
      <formula>0</formula>
    </cfRule>
    <cfRule type="cellIs" priority="579" operator="lessThan" aboveAverage="0" equalAverage="0" bottom="0" percent="0" rank="0" text="" dxfId="1">
      <formula>0</formula>
    </cfRule>
  </conditionalFormatting>
  <conditionalFormatting sqref="X14">
    <cfRule type="cellIs" priority="580" operator="greaterThan" aboveAverage="0" equalAverage="0" bottom="0" percent="0" rank="0" text="" dxfId="0">
      <formula>0</formula>
    </cfRule>
    <cfRule type="cellIs" priority="581" operator="lessThan" aboveAverage="0" equalAverage="0" bottom="0" percent="0" rank="0" text="" dxfId="1">
      <formula>0</formula>
    </cfRule>
  </conditionalFormatting>
  <conditionalFormatting sqref="X15">
    <cfRule type="cellIs" priority="582" operator="greaterThan" aboveAverage="0" equalAverage="0" bottom="0" percent="0" rank="0" text="" dxfId="0">
      <formula>0</formula>
    </cfRule>
    <cfRule type="cellIs" priority="583" operator="lessThan" aboveAverage="0" equalAverage="0" bottom="0" percent="0" rank="0" text="" dxfId="1">
      <formula>0</formula>
    </cfRule>
  </conditionalFormatting>
  <conditionalFormatting sqref="X16">
    <cfRule type="cellIs" priority="584" operator="greaterThan" aboveAverage="0" equalAverage="0" bottom="0" percent="0" rank="0" text="" dxfId="0">
      <formula>0</formula>
    </cfRule>
    <cfRule type="cellIs" priority="585" operator="lessThan" aboveAverage="0" equalAverage="0" bottom="0" percent="0" rank="0" text="" dxfId="1">
      <formula>0</formula>
    </cfRule>
  </conditionalFormatting>
  <conditionalFormatting sqref="X17">
    <cfRule type="cellIs" priority="586" operator="greaterThan" aboveAverage="0" equalAverage="0" bottom="0" percent="0" rank="0" text="" dxfId="0">
      <formula>0</formula>
    </cfRule>
    <cfRule type="cellIs" priority="587" operator="lessThan" aboveAverage="0" equalAverage="0" bottom="0" percent="0" rank="0" text="" dxfId="1">
      <formula>0</formula>
    </cfRule>
  </conditionalFormatting>
  <conditionalFormatting sqref="X20">
    <cfRule type="cellIs" priority="588" operator="greaterThan" aboveAverage="0" equalAverage="0" bottom="0" percent="0" rank="0" text="" dxfId="0">
      <formula>0</formula>
    </cfRule>
    <cfRule type="cellIs" priority="589" operator="lessThan" aboveAverage="0" equalAverage="0" bottom="0" percent="0" rank="0" text="" dxfId="1">
      <formula>0</formula>
    </cfRule>
  </conditionalFormatting>
  <conditionalFormatting sqref="X21">
    <cfRule type="cellIs" priority="590" operator="greaterThan" aboveAverage="0" equalAverage="0" bottom="0" percent="0" rank="0" text="" dxfId="0">
      <formula>0</formula>
    </cfRule>
    <cfRule type="cellIs" priority="591" operator="lessThan" aboveAverage="0" equalAverage="0" bottom="0" percent="0" rank="0" text="" dxfId="1">
      <formula>0</formula>
    </cfRule>
  </conditionalFormatting>
  <conditionalFormatting sqref="X22">
    <cfRule type="cellIs" priority="592" operator="greaterThan" aboveAverage="0" equalAverage="0" bottom="0" percent="0" rank="0" text="" dxfId="0">
      <formula>0</formula>
    </cfRule>
    <cfRule type="cellIs" priority="593" operator="lessThan" aboveAverage="0" equalAverage="0" bottom="0" percent="0" rank="0" text="" dxfId="1">
      <formula>0</formula>
    </cfRule>
  </conditionalFormatting>
  <conditionalFormatting sqref="X23">
    <cfRule type="cellIs" priority="594" operator="greaterThan" aboveAverage="0" equalAverage="0" bottom="0" percent="0" rank="0" text="" dxfId="0">
      <formula>0</formula>
    </cfRule>
    <cfRule type="cellIs" priority="595" operator="lessThan" aboveAverage="0" equalAverage="0" bottom="0" percent="0" rank="0" text="" dxfId="1">
      <formula>0</formula>
    </cfRule>
  </conditionalFormatting>
  <conditionalFormatting sqref="X24">
    <cfRule type="cellIs" priority="596" operator="greaterThan" aboveAverage="0" equalAverage="0" bottom="0" percent="0" rank="0" text="" dxfId="0">
      <formula>0</formula>
    </cfRule>
    <cfRule type="cellIs" priority="597" operator="lessThan" aboveAverage="0" equalAverage="0" bottom="0" percent="0" rank="0" text="" dxfId="1">
      <formula>0</formula>
    </cfRule>
  </conditionalFormatting>
  <conditionalFormatting sqref="X27">
    <cfRule type="cellIs" priority="598" operator="greaterThan" aboveAverage="0" equalAverage="0" bottom="0" percent="0" rank="0" text="" dxfId="0">
      <formula>0</formula>
    </cfRule>
    <cfRule type="cellIs" priority="599" operator="lessThan" aboveAverage="0" equalAverage="0" bottom="0" percent="0" rank="0" text="" dxfId="1">
      <formula>0</formula>
    </cfRule>
  </conditionalFormatting>
  <conditionalFormatting sqref="X28">
    <cfRule type="cellIs" priority="600" operator="greaterThan" aboveAverage="0" equalAverage="0" bottom="0" percent="0" rank="0" text="" dxfId="0">
      <formula>0</formula>
    </cfRule>
    <cfRule type="cellIs" priority="601" operator="lessThan" aboveAverage="0" equalAverage="0" bottom="0" percent="0" rank="0" text="" dxfId="1">
      <formula>0</formula>
    </cfRule>
  </conditionalFormatting>
  <conditionalFormatting sqref="X29">
    <cfRule type="cellIs" priority="602" operator="greaterThan" aboveAverage="0" equalAverage="0" bottom="0" percent="0" rank="0" text="" dxfId="0">
      <formula>0</formula>
    </cfRule>
    <cfRule type="cellIs" priority="603" operator="lessThan" aboveAverage="0" equalAverage="0" bottom="0" percent="0" rank="0" text="" dxfId="1">
      <formula>0</formula>
    </cfRule>
  </conditionalFormatting>
  <conditionalFormatting sqref="X30">
    <cfRule type="cellIs" priority="604" operator="greaterThan" aboveAverage="0" equalAverage="0" bottom="0" percent="0" rank="0" text="" dxfId="0">
      <formula>0</formula>
    </cfRule>
    <cfRule type="cellIs" priority="605" operator="lessThan" aboveAverage="0" equalAverage="0" bottom="0" percent="0" rank="0" text="" dxfId="1">
      <formula>0</formula>
    </cfRule>
  </conditionalFormatting>
  <conditionalFormatting sqref="X31">
    <cfRule type="cellIs" priority="606" operator="greaterThan" aboveAverage="0" equalAverage="0" bottom="0" percent="0" rank="0" text="" dxfId="0">
      <formula>0</formula>
    </cfRule>
    <cfRule type="cellIs" priority="607" operator="lessThan" aboveAverage="0" equalAverage="0" bottom="0" percent="0" rank="0" text="" dxfId="1">
      <formula>0</formula>
    </cfRule>
  </conditionalFormatting>
  <conditionalFormatting sqref="X32">
    <cfRule type="cellIs" priority="608" operator="greaterThan" aboveAverage="0" equalAverage="0" bottom="0" percent="0" rank="0" text="" dxfId="0">
      <formula>0</formula>
    </cfRule>
    <cfRule type="cellIs" priority="609" operator="lessThan" aboveAverage="0" equalAverage="0" bottom="0" percent="0" rank="0" text="" dxfId="1">
      <formula>0</formula>
    </cfRule>
  </conditionalFormatting>
  <conditionalFormatting sqref="X33">
    <cfRule type="cellIs" priority="610" operator="greaterThan" aboveAverage="0" equalAverage="0" bottom="0" percent="0" rank="0" text="" dxfId="0">
      <formula>0</formula>
    </cfRule>
    <cfRule type="cellIs" priority="611" operator="lessThan" aboveAverage="0" equalAverage="0" bottom="0" percent="0" rank="0" text="" dxfId="1">
      <formula>0</formula>
    </cfRule>
  </conditionalFormatting>
  <conditionalFormatting sqref="X34">
    <cfRule type="cellIs" priority="612" operator="greaterThan" aboveAverage="0" equalAverage="0" bottom="0" percent="0" rank="0" text="" dxfId="0">
      <formula>0</formula>
    </cfRule>
    <cfRule type="cellIs" priority="613" operator="lessThan" aboveAverage="0" equalAverage="0" bottom="0" percent="0" rank="0" text="" dxfId="1">
      <formula>0</formula>
    </cfRule>
  </conditionalFormatting>
  <conditionalFormatting sqref="X36">
    <cfRule type="cellIs" priority="614" operator="greaterThan" aboveAverage="0" equalAverage="0" bottom="0" percent="0" rank="0" text="" dxfId="0">
      <formula>0</formula>
    </cfRule>
    <cfRule type="cellIs" priority="615" operator="lessThan" aboveAverage="0" equalAverage="0" bottom="0" percent="0" rank="0" text="" dxfId="1">
      <formula>0</formula>
    </cfRule>
  </conditionalFormatting>
  <conditionalFormatting sqref="X38">
    <cfRule type="cellIs" priority="616" operator="greaterThan" aboveAverage="0" equalAverage="0" bottom="0" percent="0" rank="0" text="" dxfId="0">
      <formula>0</formula>
    </cfRule>
    <cfRule type="cellIs" priority="617" operator="lessThan" aboveAverage="0" equalAverage="0" bottom="0" percent="0" rank="0" text="" dxfId="1">
      <formula>0</formula>
    </cfRule>
  </conditionalFormatting>
  <conditionalFormatting sqref="Y3">
    <cfRule type="cellIs" priority="618" operator="greaterThan" aboveAverage="0" equalAverage="0" bottom="0" percent="0" rank="0" text="" dxfId="0">
      <formula>0</formula>
    </cfRule>
    <cfRule type="cellIs" priority="619" operator="lessThan" aboveAverage="0" equalAverage="0" bottom="0" percent="0" rank="0" text="" dxfId="1">
      <formula>0</formula>
    </cfRule>
  </conditionalFormatting>
  <conditionalFormatting sqref="Y4">
    <cfRule type="cellIs" priority="620" operator="greaterThan" aboveAverage="0" equalAverage="0" bottom="0" percent="0" rank="0" text="" dxfId="0">
      <formula>0</formula>
    </cfRule>
    <cfRule type="cellIs" priority="621" operator="lessThan" aboveAverage="0" equalAverage="0" bottom="0" percent="0" rank="0" text="" dxfId="1">
      <formula>0</formula>
    </cfRule>
  </conditionalFormatting>
  <conditionalFormatting sqref="Y5">
    <cfRule type="cellIs" priority="622" operator="greaterThan" aboveAverage="0" equalAverage="0" bottom="0" percent="0" rank="0" text="" dxfId="0">
      <formula>0</formula>
    </cfRule>
    <cfRule type="cellIs" priority="623" operator="lessThan" aboveAverage="0" equalAverage="0" bottom="0" percent="0" rank="0" text="" dxfId="1">
      <formula>0</formula>
    </cfRule>
  </conditionalFormatting>
  <conditionalFormatting sqref="Y6">
    <cfRule type="cellIs" priority="624" operator="greaterThan" aboveAverage="0" equalAverage="0" bottom="0" percent="0" rank="0" text="" dxfId="0">
      <formula>0</formula>
    </cfRule>
    <cfRule type="cellIs" priority="625" operator="lessThan" aboveAverage="0" equalAverage="0" bottom="0" percent="0" rank="0" text="" dxfId="1">
      <formula>0</formula>
    </cfRule>
  </conditionalFormatting>
  <conditionalFormatting sqref="Y7">
    <cfRule type="cellIs" priority="626" operator="greaterThan" aboveAverage="0" equalAverage="0" bottom="0" percent="0" rank="0" text="" dxfId="0">
      <formula>0</formula>
    </cfRule>
    <cfRule type="cellIs" priority="627" operator="lessThan" aboveAverage="0" equalAverage="0" bottom="0" percent="0" rank="0" text="" dxfId="1">
      <formula>0</formula>
    </cfRule>
  </conditionalFormatting>
  <conditionalFormatting sqref="Y8">
    <cfRule type="cellIs" priority="628" operator="greaterThan" aboveAverage="0" equalAverage="0" bottom="0" percent="0" rank="0" text="" dxfId="0">
      <formula>0</formula>
    </cfRule>
    <cfRule type="cellIs" priority="629" operator="lessThan" aboveAverage="0" equalAverage="0" bottom="0" percent="0" rank="0" text="" dxfId="1">
      <formula>0</formula>
    </cfRule>
  </conditionalFormatting>
  <conditionalFormatting sqref="Y11">
    <cfRule type="cellIs" priority="630" operator="greaterThan" aboveAverage="0" equalAverage="0" bottom="0" percent="0" rank="0" text="" dxfId="0">
      <formula>0</formula>
    </cfRule>
    <cfRule type="cellIs" priority="631" operator="lessThan" aboveAverage="0" equalAverage="0" bottom="0" percent="0" rank="0" text="" dxfId="1">
      <formula>0</formula>
    </cfRule>
  </conditionalFormatting>
  <conditionalFormatting sqref="Y12">
    <cfRule type="cellIs" priority="632" operator="greaterThan" aboveAverage="0" equalAverage="0" bottom="0" percent="0" rank="0" text="" dxfId="0">
      <formula>0</formula>
    </cfRule>
    <cfRule type="cellIs" priority="633" operator="lessThan" aboveAverage="0" equalAverage="0" bottom="0" percent="0" rank="0" text="" dxfId="1">
      <formula>0</formula>
    </cfRule>
  </conditionalFormatting>
  <conditionalFormatting sqref="Y13">
    <cfRule type="cellIs" priority="634" operator="greaterThan" aboveAverage="0" equalAverage="0" bottom="0" percent="0" rank="0" text="" dxfId="0">
      <formula>0</formula>
    </cfRule>
    <cfRule type="cellIs" priority="635" operator="lessThan" aboveAverage="0" equalAverage="0" bottom="0" percent="0" rank="0" text="" dxfId="1">
      <formula>0</formula>
    </cfRule>
  </conditionalFormatting>
  <conditionalFormatting sqref="Y14">
    <cfRule type="cellIs" priority="636" operator="greaterThan" aboveAverage="0" equalAverage="0" bottom="0" percent="0" rank="0" text="" dxfId="0">
      <formula>0</formula>
    </cfRule>
    <cfRule type="cellIs" priority="637" operator="lessThan" aboveAverage="0" equalAverage="0" bottom="0" percent="0" rank="0" text="" dxfId="1">
      <formula>0</formula>
    </cfRule>
  </conditionalFormatting>
  <conditionalFormatting sqref="Y15">
    <cfRule type="cellIs" priority="638" operator="greaterThan" aboveAverage="0" equalAverage="0" bottom="0" percent="0" rank="0" text="" dxfId="0">
      <formula>0</formula>
    </cfRule>
    <cfRule type="cellIs" priority="639" operator="lessThan" aboveAverage="0" equalAverage="0" bottom="0" percent="0" rank="0" text="" dxfId="1">
      <formula>0</formula>
    </cfRule>
  </conditionalFormatting>
  <conditionalFormatting sqref="Y16">
    <cfRule type="cellIs" priority="640" operator="greaterThan" aboveAverage="0" equalAverage="0" bottom="0" percent="0" rank="0" text="" dxfId="0">
      <formula>0</formula>
    </cfRule>
    <cfRule type="cellIs" priority="641" operator="lessThan" aboveAverage="0" equalAverage="0" bottom="0" percent="0" rank="0" text="" dxfId="1">
      <formula>0</formula>
    </cfRule>
  </conditionalFormatting>
  <conditionalFormatting sqref="Y17">
    <cfRule type="cellIs" priority="642" operator="greaterThan" aboveAverage="0" equalAverage="0" bottom="0" percent="0" rank="0" text="" dxfId="0">
      <formula>0</formula>
    </cfRule>
    <cfRule type="cellIs" priority="643" operator="lessThan" aboveAverage="0" equalAverage="0" bottom="0" percent="0" rank="0" text="" dxfId="1">
      <formula>0</formula>
    </cfRule>
  </conditionalFormatting>
  <conditionalFormatting sqref="Y20">
    <cfRule type="cellIs" priority="644" operator="greaterThan" aboveAverage="0" equalAverage="0" bottom="0" percent="0" rank="0" text="" dxfId="0">
      <formula>0</formula>
    </cfRule>
    <cfRule type="cellIs" priority="645" operator="lessThan" aboveAverage="0" equalAverage="0" bottom="0" percent="0" rank="0" text="" dxfId="1">
      <formula>0</formula>
    </cfRule>
  </conditionalFormatting>
  <conditionalFormatting sqref="Y21">
    <cfRule type="cellIs" priority="646" operator="greaterThan" aboveAverage="0" equalAverage="0" bottom="0" percent="0" rank="0" text="" dxfId="0">
      <formula>0</formula>
    </cfRule>
    <cfRule type="cellIs" priority="647" operator="lessThan" aboveAverage="0" equalAverage="0" bottom="0" percent="0" rank="0" text="" dxfId="1">
      <formula>0</formula>
    </cfRule>
  </conditionalFormatting>
  <conditionalFormatting sqref="Y22">
    <cfRule type="cellIs" priority="648" operator="greaterThan" aboveAverage="0" equalAverage="0" bottom="0" percent="0" rank="0" text="" dxfId="0">
      <formula>0</formula>
    </cfRule>
    <cfRule type="cellIs" priority="649" operator="lessThan" aboveAverage="0" equalAverage="0" bottom="0" percent="0" rank="0" text="" dxfId="1">
      <formula>0</formula>
    </cfRule>
  </conditionalFormatting>
  <conditionalFormatting sqref="Y23">
    <cfRule type="cellIs" priority="650" operator="greaterThan" aboveAverage="0" equalAverage="0" bottom="0" percent="0" rank="0" text="" dxfId="0">
      <formula>0</formula>
    </cfRule>
    <cfRule type="cellIs" priority="651" operator="lessThan" aboveAverage="0" equalAverage="0" bottom="0" percent="0" rank="0" text="" dxfId="1">
      <formula>0</formula>
    </cfRule>
  </conditionalFormatting>
  <conditionalFormatting sqref="Y24">
    <cfRule type="cellIs" priority="652" operator="greaterThan" aboveAverage="0" equalAverage="0" bottom="0" percent="0" rank="0" text="" dxfId="0">
      <formula>0</formula>
    </cfRule>
    <cfRule type="cellIs" priority="653" operator="lessThan" aboveAverage="0" equalAverage="0" bottom="0" percent="0" rank="0" text="" dxfId="1">
      <formula>0</formula>
    </cfRule>
  </conditionalFormatting>
  <conditionalFormatting sqref="Y27">
    <cfRule type="cellIs" priority="654" operator="greaterThan" aboveAverage="0" equalAverage="0" bottom="0" percent="0" rank="0" text="" dxfId="0">
      <formula>0</formula>
    </cfRule>
    <cfRule type="cellIs" priority="655" operator="lessThan" aboveAverage="0" equalAverage="0" bottom="0" percent="0" rank="0" text="" dxfId="1">
      <formula>0</formula>
    </cfRule>
  </conditionalFormatting>
  <conditionalFormatting sqref="Y28">
    <cfRule type="cellIs" priority="656" operator="greaterThan" aboveAverage="0" equalAverage="0" bottom="0" percent="0" rank="0" text="" dxfId="0">
      <formula>0</formula>
    </cfRule>
    <cfRule type="cellIs" priority="657" operator="lessThan" aboveAverage="0" equalAverage="0" bottom="0" percent="0" rank="0" text="" dxfId="1">
      <formula>0</formula>
    </cfRule>
  </conditionalFormatting>
  <conditionalFormatting sqref="Y29">
    <cfRule type="cellIs" priority="658" operator="greaterThan" aboveAverage="0" equalAverage="0" bottom="0" percent="0" rank="0" text="" dxfId="0">
      <formula>0</formula>
    </cfRule>
    <cfRule type="cellIs" priority="659" operator="lessThan" aboveAverage="0" equalAverage="0" bottom="0" percent="0" rank="0" text="" dxfId="1">
      <formula>0</formula>
    </cfRule>
  </conditionalFormatting>
  <conditionalFormatting sqref="Y30">
    <cfRule type="cellIs" priority="660" operator="greaterThan" aboveAverage="0" equalAverage="0" bottom="0" percent="0" rank="0" text="" dxfId="0">
      <formula>0</formula>
    </cfRule>
    <cfRule type="cellIs" priority="661" operator="lessThan" aboveAverage="0" equalAverage="0" bottom="0" percent="0" rank="0" text="" dxfId="1">
      <formula>0</formula>
    </cfRule>
  </conditionalFormatting>
  <conditionalFormatting sqref="Y31">
    <cfRule type="cellIs" priority="662" operator="greaterThan" aboveAverage="0" equalAverage="0" bottom="0" percent="0" rank="0" text="" dxfId="0">
      <formula>0</formula>
    </cfRule>
    <cfRule type="cellIs" priority="663" operator="lessThan" aboveAverage="0" equalAverage="0" bottom="0" percent="0" rank="0" text="" dxfId="1">
      <formula>0</formula>
    </cfRule>
  </conditionalFormatting>
  <conditionalFormatting sqref="Y32">
    <cfRule type="cellIs" priority="664" operator="greaterThan" aboveAverage="0" equalAverage="0" bottom="0" percent="0" rank="0" text="" dxfId="0">
      <formula>0</formula>
    </cfRule>
    <cfRule type="cellIs" priority="665" operator="lessThan" aboveAverage="0" equalAverage="0" bottom="0" percent="0" rank="0" text="" dxfId="1">
      <formula>0</formula>
    </cfRule>
  </conditionalFormatting>
  <conditionalFormatting sqref="Y33">
    <cfRule type="cellIs" priority="666" operator="greaterThan" aboveAverage="0" equalAverage="0" bottom="0" percent="0" rank="0" text="" dxfId="0">
      <formula>0</formula>
    </cfRule>
    <cfRule type="cellIs" priority="667" operator="lessThan" aboveAverage="0" equalAverage="0" bottom="0" percent="0" rank="0" text="" dxfId="1">
      <formula>0</formula>
    </cfRule>
  </conditionalFormatting>
  <conditionalFormatting sqref="Y34">
    <cfRule type="cellIs" priority="668" operator="greaterThan" aboveAverage="0" equalAverage="0" bottom="0" percent="0" rank="0" text="" dxfId="0">
      <formula>0</formula>
    </cfRule>
    <cfRule type="cellIs" priority="669" operator="lessThan" aboveAverage="0" equalAverage="0" bottom="0" percent="0" rank="0" text="" dxfId="1">
      <formula>0</formula>
    </cfRule>
  </conditionalFormatting>
  <conditionalFormatting sqref="Y36">
    <cfRule type="cellIs" priority="670" operator="greaterThan" aboveAverage="0" equalAverage="0" bottom="0" percent="0" rank="0" text="" dxfId="0">
      <formula>0</formula>
    </cfRule>
    <cfRule type="cellIs" priority="671" operator="lessThan" aboveAverage="0" equalAverage="0" bottom="0" percent="0" rank="0" text="" dxfId="1">
      <formula>0</formula>
    </cfRule>
  </conditionalFormatting>
  <conditionalFormatting sqref="Y38">
    <cfRule type="cellIs" priority="672" operator="greaterThan" aboveAverage="0" equalAverage="0" bottom="0" percent="0" rank="0" text="" dxfId="0">
      <formula>0</formula>
    </cfRule>
    <cfRule type="cellIs" priority="673" operator="lessThan" aboveAverage="0" equalAverage="0" bottom="0" percent="0" rank="0" text="" dxfId="1">
      <formula>0</formula>
    </cfRule>
  </conditionalFormatting>
  <conditionalFormatting sqref="AB3">
    <cfRule type="cellIs" priority="674" operator="greaterThan" aboveAverage="0" equalAverage="0" bottom="0" percent="0" rank="0" text="" dxfId="0">
      <formula>0</formula>
    </cfRule>
    <cfRule type="cellIs" priority="675" operator="lessThan" aboveAverage="0" equalAverage="0" bottom="0" percent="0" rank="0" text="" dxfId="1">
      <formula>0</formula>
    </cfRule>
  </conditionalFormatting>
  <conditionalFormatting sqref="AB4">
    <cfRule type="cellIs" priority="676" operator="greaterThan" aboveAverage="0" equalAverage="0" bottom="0" percent="0" rank="0" text="" dxfId="0">
      <formula>0</formula>
    </cfRule>
    <cfRule type="cellIs" priority="677" operator="lessThan" aboveAverage="0" equalAverage="0" bottom="0" percent="0" rank="0" text="" dxfId="1">
      <formula>0</formula>
    </cfRule>
  </conditionalFormatting>
  <conditionalFormatting sqref="AB5">
    <cfRule type="cellIs" priority="678" operator="greaterThan" aboveAverage="0" equalAverage="0" bottom="0" percent="0" rank="0" text="" dxfId="0">
      <formula>0</formula>
    </cfRule>
    <cfRule type="cellIs" priority="679" operator="lessThan" aboveAverage="0" equalAverage="0" bottom="0" percent="0" rank="0" text="" dxfId="1">
      <formula>0</formula>
    </cfRule>
  </conditionalFormatting>
  <conditionalFormatting sqref="AB6">
    <cfRule type="cellIs" priority="680" operator="greaterThan" aboveAverage="0" equalAverage="0" bottom="0" percent="0" rank="0" text="" dxfId="0">
      <formula>0</formula>
    </cfRule>
    <cfRule type="cellIs" priority="681" operator="lessThan" aboveAverage="0" equalAverage="0" bottom="0" percent="0" rank="0" text="" dxfId="1">
      <formula>0</formula>
    </cfRule>
  </conditionalFormatting>
  <conditionalFormatting sqref="AB7">
    <cfRule type="cellIs" priority="682" operator="greaterThan" aboveAverage="0" equalAverage="0" bottom="0" percent="0" rank="0" text="" dxfId="0">
      <formula>0</formula>
    </cfRule>
    <cfRule type="cellIs" priority="683" operator="lessThan" aboveAverage="0" equalAverage="0" bottom="0" percent="0" rank="0" text="" dxfId="1">
      <formula>0</formula>
    </cfRule>
  </conditionalFormatting>
  <conditionalFormatting sqref="AB8">
    <cfRule type="cellIs" priority="684" operator="greaterThan" aboveAverage="0" equalAverage="0" bottom="0" percent="0" rank="0" text="" dxfId="0">
      <formula>0</formula>
    </cfRule>
    <cfRule type="cellIs" priority="685" operator="lessThan" aboveAverage="0" equalAverage="0" bottom="0" percent="0" rank="0" text="" dxfId="1">
      <formula>0</formula>
    </cfRule>
  </conditionalFormatting>
  <conditionalFormatting sqref="AB11">
    <cfRule type="cellIs" priority="686" operator="greaterThan" aboveAverage="0" equalAverage="0" bottom="0" percent="0" rank="0" text="" dxfId="0">
      <formula>0</formula>
    </cfRule>
    <cfRule type="cellIs" priority="687" operator="lessThan" aboveAverage="0" equalAverage="0" bottom="0" percent="0" rank="0" text="" dxfId="1">
      <formula>0</formula>
    </cfRule>
  </conditionalFormatting>
  <conditionalFormatting sqref="AB12">
    <cfRule type="cellIs" priority="688" operator="greaterThan" aboveAverage="0" equalAverage="0" bottom="0" percent="0" rank="0" text="" dxfId="0">
      <formula>0</formula>
    </cfRule>
    <cfRule type="cellIs" priority="689" operator="lessThan" aboveAverage="0" equalAverage="0" bottom="0" percent="0" rank="0" text="" dxfId="1">
      <formula>0</formula>
    </cfRule>
  </conditionalFormatting>
  <conditionalFormatting sqref="AB13">
    <cfRule type="cellIs" priority="690" operator="greaterThan" aboveAverage="0" equalAverage="0" bottom="0" percent="0" rank="0" text="" dxfId="0">
      <formula>0</formula>
    </cfRule>
    <cfRule type="cellIs" priority="691" operator="lessThan" aboveAverage="0" equalAverage="0" bottom="0" percent="0" rank="0" text="" dxfId="1">
      <formula>0</formula>
    </cfRule>
  </conditionalFormatting>
  <conditionalFormatting sqref="AB14">
    <cfRule type="cellIs" priority="692" operator="greaterThan" aboveAverage="0" equalAverage="0" bottom="0" percent="0" rank="0" text="" dxfId="0">
      <formula>0</formula>
    </cfRule>
    <cfRule type="cellIs" priority="693" operator="lessThan" aboveAverage="0" equalAverage="0" bottom="0" percent="0" rank="0" text="" dxfId="1">
      <formula>0</formula>
    </cfRule>
  </conditionalFormatting>
  <conditionalFormatting sqref="AB15">
    <cfRule type="cellIs" priority="694" operator="greaterThan" aboveAverage="0" equalAverage="0" bottom="0" percent="0" rank="0" text="" dxfId="0">
      <formula>0</formula>
    </cfRule>
    <cfRule type="cellIs" priority="695" operator="lessThan" aboveAverage="0" equalAverage="0" bottom="0" percent="0" rank="0" text="" dxfId="1">
      <formula>0</formula>
    </cfRule>
  </conditionalFormatting>
  <conditionalFormatting sqref="AB16">
    <cfRule type="cellIs" priority="696" operator="greaterThan" aboveAverage="0" equalAverage="0" bottom="0" percent="0" rank="0" text="" dxfId="0">
      <formula>0</formula>
    </cfRule>
    <cfRule type="cellIs" priority="697" operator="lessThan" aboveAverage="0" equalAverage="0" bottom="0" percent="0" rank="0" text="" dxfId="1">
      <formula>0</formula>
    </cfRule>
  </conditionalFormatting>
  <conditionalFormatting sqref="AB17">
    <cfRule type="cellIs" priority="698" operator="greaterThan" aboveAverage="0" equalAverage="0" bottom="0" percent="0" rank="0" text="" dxfId="0">
      <formula>0</formula>
    </cfRule>
    <cfRule type="cellIs" priority="699" operator="lessThan" aboveAverage="0" equalAverage="0" bottom="0" percent="0" rank="0" text="" dxfId="1">
      <formula>0</formula>
    </cfRule>
  </conditionalFormatting>
  <conditionalFormatting sqref="AB20">
    <cfRule type="cellIs" priority="700" operator="greaterThan" aboveAverage="0" equalAverage="0" bottom="0" percent="0" rank="0" text="" dxfId="0">
      <formula>0</formula>
    </cfRule>
    <cfRule type="cellIs" priority="701" operator="lessThan" aboveAverage="0" equalAverage="0" bottom="0" percent="0" rank="0" text="" dxfId="1">
      <formula>0</formula>
    </cfRule>
  </conditionalFormatting>
  <conditionalFormatting sqref="AB21">
    <cfRule type="cellIs" priority="702" operator="greaterThan" aboveAverage="0" equalAverage="0" bottom="0" percent="0" rank="0" text="" dxfId="0">
      <formula>0</formula>
    </cfRule>
    <cfRule type="cellIs" priority="703" operator="lessThan" aboveAverage="0" equalAverage="0" bottom="0" percent="0" rank="0" text="" dxfId="1">
      <formula>0</formula>
    </cfRule>
  </conditionalFormatting>
  <conditionalFormatting sqref="AB22">
    <cfRule type="cellIs" priority="704" operator="greaterThan" aboveAverage="0" equalAverage="0" bottom="0" percent="0" rank="0" text="" dxfId="0">
      <formula>0</formula>
    </cfRule>
    <cfRule type="cellIs" priority="705" operator="lessThan" aboveAverage="0" equalAverage="0" bottom="0" percent="0" rank="0" text="" dxfId="1">
      <formula>0</formula>
    </cfRule>
  </conditionalFormatting>
  <conditionalFormatting sqref="AB23">
    <cfRule type="cellIs" priority="706" operator="greaterThan" aboveAverage="0" equalAverage="0" bottom="0" percent="0" rank="0" text="" dxfId="0">
      <formula>0</formula>
    </cfRule>
    <cfRule type="cellIs" priority="707" operator="lessThan" aboveAverage="0" equalAverage="0" bottom="0" percent="0" rank="0" text="" dxfId="1">
      <formula>0</formula>
    </cfRule>
  </conditionalFormatting>
  <conditionalFormatting sqref="AB24">
    <cfRule type="cellIs" priority="708" operator="greaterThan" aboveAverage="0" equalAverage="0" bottom="0" percent="0" rank="0" text="" dxfId="0">
      <formula>0</formula>
    </cfRule>
    <cfRule type="cellIs" priority="709" operator="lessThan" aboveAverage="0" equalAverage="0" bottom="0" percent="0" rank="0" text="" dxfId="1">
      <formula>0</formula>
    </cfRule>
  </conditionalFormatting>
  <conditionalFormatting sqref="AB27">
    <cfRule type="cellIs" priority="710" operator="greaterThan" aboveAverage="0" equalAverage="0" bottom="0" percent="0" rank="0" text="" dxfId="0">
      <formula>0</formula>
    </cfRule>
    <cfRule type="cellIs" priority="711" operator="lessThan" aboveAverage="0" equalAverage="0" bottom="0" percent="0" rank="0" text="" dxfId="1">
      <formula>0</formula>
    </cfRule>
  </conditionalFormatting>
  <conditionalFormatting sqref="AB28">
    <cfRule type="cellIs" priority="712" operator="greaterThan" aboveAverage="0" equalAverage="0" bottom="0" percent="0" rank="0" text="" dxfId="0">
      <formula>0</formula>
    </cfRule>
    <cfRule type="cellIs" priority="713" operator="lessThan" aboveAverage="0" equalAverage="0" bottom="0" percent="0" rank="0" text="" dxfId="1">
      <formula>0</formula>
    </cfRule>
  </conditionalFormatting>
  <conditionalFormatting sqref="AB29">
    <cfRule type="cellIs" priority="714" operator="greaterThan" aboveAverage="0" equalAverage="0" bottom="0" percent="0" rank="0" text="" dxfId="0">
      <formula>0</formula>
    </cfRule>
    <cfRule type="cellIs" priority="715" operator="lessThan" aboveAverage="0" equalAverage="0" bottom="0" percent="0" rank="0" text="" dxfId="1">
      <formula>0</formula>
    </cfRule>
  </conditionalFormatting>
  <conditionalFormatting sqref="AB30">
    <cfRule type="cellIs" priority="716" operator="greaterThan" aboveAverage="0" equalAverage="0" bottom="0" percent="0" rank="0" text="" dxfId="0">
      <formula>0</formula>
    </cfRule>
    <cfRule type="cellIs" priority="717" operator="lessThan" aboveAverage="0" equalAverage="0" bottom="0" percent="0" rank="0" text="" dxfId="1">
      <formula>0</formula>
    </cfRule>
  </conditionalFormatting>
  <conditionalFormatting sqref="AB31">
    <cfRule type="cellIs" priority="718" operator="greaterThan" aboveAverage="0" equalAverage="0" bottom="0" percent="0" rank="0" text="" dxfId="0">
      <formula>0</formula>
    </cfRule>
    <cfRule type="cellIs" priority="719" operator="lessThan" aboveAverage="0" equalAverage="0" bottom="0" percent="0" rank="0" text="" dxfId="1">
      <formula>0</formula>
    </cfRule>
  </conditionalFormatting>
  <conditionalFormatting sqref="AB32">
    <cfRule type="cellIs" priority="720" operator="greaterThan" aboveAverage="0" equalAverage="0" bottom="0" percent="0" rank="0" text="" dxfId="0">
      <formula>0</formula>
    </cfRule>
    <cfRule type="cellIs" priority="721" operator="lessThan" aboveAverage="0" equalAverage="0" bottom="0" percent="0" rank="0" text="" dxfId="1">
      <formula>0</formula>
    </cfRule>
  </conditionalFormatting>
  <conditionalFormatting sqref="AB33">
    <cfRule type="cellIs" priority="722" operator="greaterThan" aboveAverage="0" equalAverage="0" bottom="0" percent="0" rank="0" text="" dxfId="0">
      <formula>0</formula>
    </cfRule>
    <cfRule type="cellIs" priority="723" operator="lessThan" aboveAverage="0" equalAverage="0" bottom="0" percent="0" rank="0" text="" dxfId="1">
      <formula>0</formula>
    </cfRule>
  </conditionalFormatting>
  <conditionalFormatting sqref="AB34">
    <cfRule type="cellIs" priority="724" operator="greaterThan" aboveAverage="0" equalAverage="0" bottom="0" percent="0" rank="0" text="" dxfId="0">
      <formula>0</formula>
    </cfRule>
    <cfRule type="cellIs" priority="725" operator="lessThan" aboveAverage="0" equalAverage="0" bottom="0" percent="0" rank="0" text="" dxfId="1">
      <formula>0</formula>
    </cfRule>
  </conditionalFormatting>
  <conditionalFormatting sqref="AB36">
    <cfRule type="cellIs" priority="726" operator="greaterThan" aboveAverage="0" equalAverage="0" bottom="0" percent="0" rank="0" text="" dxfId="0">
      <formula>0</formula>
    </cfRule>
    <cfRule type="cellIs" priority="727" operator="lessThan" aboveAverage="0" equalAverage="0" bottom="0" percent="0" rank="0" text="" dxfId="1">
      <formula>0</formula>
    </cfRule>
  </conditionalFormatting>
  <conditionalFormatting sqref="AB38">
    <cfRule type="cellIs" priority="728" operator="greaterThan" aboveAverage="0" equalAverage="0" bottom="0" percent="0" rank="0" text="" dxfId="0">
      <formula>0</formula>
    </cfRule>
    <cfRule type="cellIs" priority="729" operator="lessThan" aboveAverage="0" equalAverage="0" bottom="0" percent="0" rank="0" text="" dxfId="1">
      <formula>0</formula>
    </cfRule>
  </conditionalFormatting>
  <conditionalFormatting sqref="AC3">
    <cfRule type="cellIs" priority="730" operator="greaterThan" aboveAverage="0" equalAverage="0" bottom="0" percent="0" rank="0" text="" dxfId="0">
      <formula>0</formula>
    </cfRule>
    <cfRule type="cellIs" priority="731" operator="lessThan" aboveAverage="0" equalAverage="0" bottom="0" percent="0" rank="0" text="" dxfId="1">
      <formula>0</formula>
    </cfRule>
  </conditionalFormatting>
  <conditionalFormatting sqref="AC4">
    <cfRule type="cellIs" priority="732" operator="greaterThan" aboveAverage="0" equalAverage="0" bottom="0" percent="0" rank="0" text="" dxfId="0">
      <formula>0</formula>
    </cfRule>
    <cfRule type="cellIs" priority="733" operator="lessThan" aboveAverage="0" equalAverage="0" bottom="0" percent="0" rank="0" text="" dxfId="1">
      <formula>0</formula>
    </cfRule>
  </conditionalFormatting>
  <conditionalFormatting sqref="AC5">
    <cfRule type="cellIs" priority="734" operator="greaterThan" aboveAverage="0" equalAverage="0" bottom="0" percent="0" rank="0" text="" dxfId="0">
      <formula>0</formula>
    </cfRule>
    <cfRule type="cellIs" priority="735" operator="lessThan" aboveAverage="0" equalAverage="0" bottom="0" percent="0" rank="0" text="" dxfId="1">
      <formula>0</formula>
    </cfRule>
  </conditionalFormatting>
  <conditionalFormatting sqref="AC6">
    <cfRule type="cellIs" priority="736" operator="greaterThan" aboveAverage="0" equalAverage="0" bottom="0" percent="0" rank="0" text="" dxfId="0">
      <formula>0</formula>
    </cfRule>
    <cfRule type="cellIs" priority="737" operator="lessThan" aboveAverage="0" equalAverage="0" bottom="0" percent="0" rank="0" text="" dxfId="1">
      <formula>0</formula>
    </cfRule>
  </conditionalFormatting>
  <conditionalFormatting sqref="AC7">
    <cfRule type="cellIs" priority="738" operator="greaterThan" aboveAverage="0" equalAverage="0" bottom="0" percent="0" rank="0" text="" dxfId="0">
      <formula>0</formula>
    </cfRule>
    <cfRule type="cellIs" priority="739" operator="lessThan" aboveAverage="0" equalAverage="0" bottom="0" percent="0" rank="0" text="" dxfId="1">
      <formula>0</formula>
    </cfRule>
  </conditionalFormatting>
  <conditionalFormatting sqref="AC8">
    <cfRule type="cellIs" priority="740" operator="greaterThan" aboveAverage="0" equalAverage="0" bottom="0" percent="0" rank="0" text="" dxfId="0">
      <formula>0</formula>
    </cfRule>
    <cfRule type="cellIs" priority="741" operator="lessThan" aboveAverage="0" equalAverage="0" bottom="0" percent="0" rank="0" text="" dxfId="1">
      <formula>0</formula>
    </cfRule>
  </conditionalFormatting>
  <conditionalFormatting sqref="AC11">
    <cfRule type="cellIs" priority="742" operator="greaterThan" aboveAverage="0" equalAverage="0" bottom="0" percent="0" rank="0" text="" dxfId="0">
      <formula>0</formula>
    </cfRule>
    <cfRule type="cellIs" priority="743" operator="lessThan" aboveAverage="0" equalAverage="0" bottom="0" percent="0" rank="0" text="" dxfId="1">
      <formula>0</formula>
    </cfRule>
  </conditionalFormatting>
  <conditionalFormatting sqref="AC12">
    <cfRule type="cellIs" priority="744" operator="greaterThan" aboveAverage="0" equalAverage="0" bottom="0" percent="0" rank="0" text="" dxfId="0">
      <formula>0</formula>
    </cfRule>
    <cfRule type="cellIs" priority="745" operator="lessThan" aboveAverage="0" equalAverage="0" bottom="0" percent="0" rank="0" text="" dxfId="1">
      <formula>0</formula>
    </cfRule>
  </conditionalFormatting>
  <conditionalFormatting sqref="AC13">
    <cfRule type="cellIs" priority="746" operator="greaterThan" aboveAverage="0" equalAverage="0" bottom="0" percent="0" rank="0" text="" dxfId="0">
      <formula>0</formula>
    </cfRule>
    <cfRule type="cellIs" priority="747" operator="lessThan" aboveAverage="0" equalAverage="0" bottom="0" percent="0" rank="0" text="" dxfId="1">
      <formula>0</formula>
    </cfRule>
  </conditionalFormatting>
  <conditionalFormatting sqref="AC14">
    <cfRule type="cellIs" priority="748" operator="greaterThan" aboveAverage="0" equalAverage="0" bottom="0" percent="0" rank="0" text="" dxfId="0">
      <formula>0</formula>
    </cfRule>
    <cfRule type="cellIs" priority="749" operator="lessThan" aboveAverage="0" equalAverage="0" bottom="0" percent="0" rank="0" text="" dxfId="1">
      <formula>0</formula>
    </cfRule>
  </conditionalFormatting>
  <conditionalFormatting sqref="AC15">
    <cfRule type="cellIs" priority="750" operator="greaterThan" aboveAverage="0" equalAverage="0" bottom="0" percent="0" rank="0" text="" dxfId="0">
      <formula>0</formula>
    </cfRule>
    <cfRule type="cellIs" priority="751" operator="lessThan" aboveAverage="0" equalAverage="0" bottom="0" percent="0" rank="0" text="" dxfId="1">
      <formula>0</formula>
    </cfRule>
  </conditionalFormatting>
  <conditionalFormatting sqref="AC16">
    <cfRule type="cellIs" priority="752" operator="greaterThan" aboveAverage="0" equalAverage="0" bottom="0" percent="0" rank="0" text="" dxfId="0">
      <formula>0</formula>
    </cfRule>
    <cfRule type="cellIs" priority="753" operator="lessThan" aboveAverage="0" equalAverage="0" bottom="0" percent="0" rank="0" text="" dxfId="1">
      <formula>0</formula>
    </cfRule>
  </conditionalFormatting>
  <conditionalFormatting sqref="AC17">
    <cfRule type="cellIs" priority="754" operator="greaterThan" aboveAverage="0" equalAverage="0" bottom="0" percent="0" rank="0" text="" dxfId="0">
      <formula>0</formula>
    </cfRule>
    <cfRule type="cellIs" priority="755" operator="lessThan" aboveAverage="0" equalAverage="0" bottom="0" percent="0" rank="0" text="" dxfId="1">
      <formula>0</formula>
    </cfRule>
  </conditionalFormatting>
  <conditionalFormatting sqref="AC20">
    <cfRule type="cellIs" priority="756" operator="greaterThan" aboveAverage="0" equalAverage="0" bottom="0" percent="0" rank="0" text="" dxfId="0">
      <formula>0</formula>
    </cfRule>
    <cfRule type="cellIs" priority="757" operator="lessThan" aboveAverage="0" equalAverage="0" bottom="0" percent="0" rank="0" text="" dxfId="1">
      <formula>0</formula>
    </cfRule>
  </conditionalFormatting>
  <conditionalFormatting sqref="AC21">
    <cfRule type="cellIs" priority="758" operator="greaterThan" aboveAverage="0" equalAverage="0" bottom="0" percent="0" rank="0" text="" dxfId="0">
      <formula>0</formula>
    </cfRule>
    <cfRule type="cellIs" priority="759" operator="lessThan" aboveAverage="0" equalAverage="0" bottom="0" percent="0" rank="0" text="" dxfId="1">
      <formula>0</formula>
    </cfRule>
  </conditionalFormatting>
  <conditionalFormatting sqref="AC22">
    <cfRule type="cellIs" priority="760" operator="greaterThan" aboveAverage="0" equalAverage="0" bottom="0" percent="0" rank="0" text="" dxfId="0">
      <formula>0</formula>
    </cfRule>
    <cfRule type="cellIs" priority="761" operator="lessThan" aboveAverage="0" equalAverage="0" bottom="0" percent="0" rank="0" text="" dxfId="1">
      <formula>0</formula>
    </cfRule>
  </conditionalFormatting>
  <conditionalFormatting sqref="AC23">
    <cfRule type="cellIs" priority="762" operator="greaterThan" aboveAverage="0" equalAverage="0" bottom="0" percent="0" rank="0" text="" dxfId="0">
      <formula>0</formula>
    </cfRule>
    <cfRule type="cellIs" priority="763" operator="lessThan" aboveAverage="0" equalAverage="0" bottom="0" percent="0" rank="0" text="" dxfId="1">
      <formula>0</formula>
    </cfRule>
  </conditionalFormatting>
  <conditionalFormatting sqref="AC24">
    <cfRule type="cellIs" priority="764" operator="greaterThan" aboveAverage="0" equalAverage="0" bottom="0" percent="0" rank="0" text="" dxfId="0">
      <formula>0</formula>
    </cfRule>
    <cfRule type="cellIs" priority="765" operator="lessThan" aboveAverage="0" equalAverage="0" bottom="0" percent="0" rank="0" text="" dxfId="1">
      <formula>0</formula>
    </cfRule>
  </conditionalFormatting>
  <conditionalFormatting sqref="AC27">
    <cfRule type="cellIs" priority="766" operator="greaterThan" aboveAverage="0" equalAverage="0" bottom="0" percent="0" rank="0" text="" dxfId="0">
      <formula>0</formula>
    </cfRule>
    <cfRule type="cellIs" priority="767" operator="lessThan" aboveAverage="0" equalAverage="0" bottom="0" percent="0" rank="0" text="" dxfId="1">
      <formula>0</formula>
    </cfRule>
  </conditionalFormatting>
  <conditionalFormatting sqref="AC28">
    <cfRule type="cellIs" priority="768" operator="greaterThan" aboveAverage="0" equalAverage="0" bottom="0" percent="0" rank="0" text="" dxfId="0">
      <formula>0</formula>
    </cfRule>
    <cfRule type="cellIs" priority="769" operator="lessThan" aboveAverage="0" equalAverage="0" bottom="0" percent="0" rank="0" text="" dxfId="1">
      <formula>0</formula>
    </cfRule>
  </conditionalFormatting>
  <conditionalFormatting sqref="AC29">
    <cfRule type="cellIs" priority="770" operator="greaterThan" aboveAverage="0" equalAverage="0" bottom="0" percent="0" rank="0" text="" dxfId="0">
      <formula>0</formula>
    </cfRule>
    <cfRule type="cellIs" priority="771" operator="lessThan" aboveAverage="0" equalAverage="0" bottom="0" percent="0" rank="0" text="" dxfId="1">
      <formula>0</formula>
    </cfRule>
  </conditionalFormatting>
  <conditionalFormatting sqref="AC30">
    <cfRule type="cellIs" priority="772" operator="greaterThan" aboveAverage="0" equalAverage="0" bottom="0" percent="0" rank="0" text="" dxfId="0">
      <formula>0</formula>
    </cfRule>
    <cfRule type="cellIs" priority="773" operator="lessThan" aboveAverage="0" equalAverage="0" bottom="0" percent="0" rank="0" text="" dxfId="1">
      <formula>0</formula>
    </cfRule>
  </conditionalFormatting>
  <conditionalFormatting sqref="AC31">
    <cfRule type="cellIs" priority="774" operator="greaterThan" aboveAverage="0" equalAverage="0" bottom="0" percent="0" rank="0" text="" dxfId="0">
      <formula>0</formula>
    </cfRule>
    <cfRule type="cellIs" priority="775" operator="lessThan" aboveAverage="0" equalAverage="0" bottom="0" percent="0" rank="0" text="" dxfId="1">
      <formula>0</formula>
    </cfRule>
  </conditionalFormatting>
  <conditionalFormatting sqref="AC32">
    <cfRule type="cellIs" priority="776" operator="greaterThan" aboveAverage="0" equalAverage="0" bottom="0" percent="0" rank="0" text="" dxfId="0">
      <formula>0</formula>
    </cfRule>
    <cfRule type="cellIs" priority="777" operator="lessThan" aboveAverage="0" equalAverage="0" bottom="0" percent="0" rank="0" text="" dxfId="1">
      <formula>0</formula>
    </cfRule>
  </conditionalFormatting>
  <conditionalFormatting sqref="AC33">
    <cfRule type="cellIs" priority="778" operator="greaterThan" aboveAverage="0" equalAverage="0" bottom="0" percent="0" rank="0" text="" dxfId="0">
      <formula>0</formula>
    </cfRule>
    <cfRule type="cellIs" priority="779" operator="lessThan" aboveAverage="0" equalAverage="0" bottom="0" percent="0" rank="0" text="" dxfId="1">
      <formula>0</formula>
    </cfRule>
  </conditionalFormatting>
  <conditionalFormatting sqref="AC34">
    <cfRule type="cellIs" priority="780" operator="greaterThan" aboveAverage="0" equalAverage="0" bottom="0" percent="0" rank="0" text="" dxfId="0">
      <formula>0</formula>
    </cfRule>
    <cfRule type="cellIs" priority="781" operator="lessThan" aboveAverage="0" equalAverage="0" bottom="0" percent="0" rank="0" text="" dxfId="1">
      <formula>0</formula>
    </cfRule>
  </conditionalFormatting>
  <conditionalFormatting sqref="AC36">
    <cfRule type="cellIs" priority="782" operator="greaterThan" aboveAverage="0" equalAverage="0" bottom="0" percent="0" rank="0" text="" dxfId="0">
      <formula>0</formula>
    </cfRule>
    <cfRule type="cellIs" priority="783" operator="lessThan" aboveAverage="0" equalAverage="0" bottom="0" percent="0" rank="0" text="" dxfId="1">
      <formula>0</formula>
    </cfRule>
  </conditionalFormatting>
  <conditionalFormatting sqref="AC38">
    <cfRule type="cellIs" priority="784" operator="greaterThan" aboveAverage="0" equalAverage="0" bottom="0" percent="0" rank="0" text="" dxfId="0">
      <formula>0</formula>
    </cfRule>
    <cfRule type="cellIs" priority="785" operator="lessThan" aboveAverage="0" equalAverage="0" bottom="0" percent="0" rank="0" text="" dxfId="1">
      <formula>0</formula>
    </cfRule>
  </conditionalFormatting>
  <conditionalFormatting sqref="AF3">
    <cfRule type="cellIs" priority="786" operator="greaterThan" aboveAverage="0" equalAverage="0" bottom="0" percent="0" rank="0" text="" dxfId="0">
      <formula>0</formula>
    </cfRule>
    <cfRule type="cellIs" priority="787" operator="lessThan" aboveAverage="0" equalAverage="0" bottom="0" percent="0" rank="0" text="" dxfId="1">
      <formula>0</formula>
    </cfRule>
  </conditionalFormatting>
  <conditionalFormatting sqref="AF4">
    <cfRule type="cellIs" priority="788" operator="greaterThan" aboveAverage="0" equalAverage="0" bottom="0" percent="0" rank="0" text="" dxfId="0">
      <formula>0</formula>
    </cfRule>
    <cfRule type="cellIs" priority="789" operator="lessThan" aboveAverage="0" equalAverage="0" bottom="0" percent="0" rank="0" text="" dxfId="1">
      <formula>0</formula>
    </cfRule>
  </conditionalFormatting>
  <conditionalFormatting sqref="AF5">
    <cfRule type="cellIs" priority="790" operator="greaterThan" aboveAverage="0" equalAverage="0" bottom="0" percent="0" rank="0" text="" dxfId="0">
      <formula>0</formula>
    </cfRule>
    <cfRule type="cellIs" priority="791" operator="lessThan" aboveAverage="0" equalAverage="0" bottom="0" percent="0" rank="0" text="" dxfId="1">
      <formula>0</formula>
    </cfRule>
  </conditionalFormatting>
  <conditionalFormatting sqref="AF6">
    <cfRule type="cellIs" priority="792" operator="greaterThan" aboveAverage="0" equalAverage="0" bottom="0" percent="0" rank="0" text="" dxfId="0">
      <formula>0</formula>
    </cfRule>
    <cfRule type="cellIs" priority="793" operator="lessThan" aboveAverage="0" equalAverage="0" bottom="0" percent="0" rank="0" text="" dxfId="1">
      <formula>0</formula>
    </cfRule>
  </conditionalFormatting>
  <conditionalFormatting sqref="AF7">
    <cfRule type="cellIs" priority="794" operator="greaterThan" aboveAverage="0" equalAverage="0" bottom="0" percent="0" rank="0" text="" dxfId="0">
      <formula>0</formula>
    </cfRule>
    <cfRule type="cellIs" priority="795" operator="lessThan" aboveAverage="0" equalAverage="0" bottom="0" percent="0" rank="0" text="" dxfId="1">
      <formula>0</formula>
    </cfRule>
  </conditionalFormatting>
  <conditionalFormatting sqref="AF8">
    <cfRule type="cellIs" priority="796" operator="greaterThan" aboveAverage="0" equalAverage="0" bottom="0" percent="0" rank="0" text="" dxfId="0">
      <formula>0</formula>
    </cfRule>
    <cfRule type="cellIs" priority="797" operator="lessThan" aboveAverage="0" equalAverage="0" bottom="0" percent="0" rank="0" text="" dxfId="1">
      <formula>0</formula>
    </cfRule>
  </conditionalFormatting>
  <conditionalFormatting sqref="AF11">
    <cfRule type="cellIs" priority="798" operator="greaterThan" aboveAverage="0" equalAverage="0" bottom="0" percent="0" rank="0" text="" dxfId="0">
      <formula>0</formula>
    </cfRule>
    <cfRule type="cellIs" priority="799" operator="lessThan" aboveAverage="0" equalAverage="0" bottom="0" percent="0" rank="0" text="" dxfId="1">
      <formula>0</formula>
    </cfRule>
  </conditionalFormatting>
  <conditionalFormatting sqref="AF12">
    <cfRule type="cellIs" priority="800" operator="greaterThan" aboveAverage="0" equalAverage="0" bottom="0" percent="0" rank="0" text="" dxfId="0">
      <formula>0</formula>
    </cfRule>
    <cfRule type="cellIs" priority="801" operator="lessThan" aboveAverage="0" equalAverage="0" bottom="0" percent="0" rank="0" text="" dxfId="1">
      <formula>0</formula>
    </cfRule>
  </conditionalFormatting>
  <conditionalFormatting sqref="AF13">
    <cfRule type="cellIs" priority="802" operator="greaterThan" aboveAverage="0" equalAverage="0" bottom="0" percent="0" rank="0" text="" dxfId="0">
      <formula>0</formula>
    </cfRule>
    <cfRule type="cellIs" priority="803" operator="lessThan" aboveAverage="0" equalAverage="0" bottom="0" percent="0" rank="0" text="" dxfId="1">
      <formula>0</formula>
    </cfRule>
  </conditionalFormatting>
  <conditionalFormatting sqref="AF14">
    <cfRule type="cellIs" priority="804" operator="greaterThan" aboveAverage="0" equalAverage="0" bottom="0" percent="0" rank="0" text="" dxfId="0">
      <formula>0</formula>
    </cfRule>
    <cfRule type="cellIs" priority="805" operator="lessThan" aboveAverage="0" equalAverage="0" bottom="0" percent="0" rank="0" text="" dxfId="1">
      <formula>0</formula>
    </cfRule>
  </conditionalFormatting>
  <conditionalFormatting sqref="AF15">
    <cfRule type="cellIs" priority="806" operator="greaterThan" aboveAverage="0" equalAverage="0" bottom="0" percent="0" rank="0" text="" dxfId="0">
      <formula>0</formula>
    </cfRule>
    <cfRule type="cellIs" priority="807" operator="lessThan" aboveAverage="0" equalAverage="0" bottom="0" percent="0" rank="0" text="" dxfId="1">
      <formula>0</formula>
    </cfRule>
  </conditionalFormatting>
  <conditionalFormatting sqref="AF16">
    <cfRule type="cellIs" priority="808" operator="greaterThan" aboveAverage="0" equalAverage="0" bottom="0" percent="0" rank="0" text="" dxfId="0">
      <formula>0</formula>
    </cfRule>
    <cfRule type="cellIs" priority="809" operator="lessThan" aboveAverage="0" equalAverage="0" bottom="0" percent="0" rank="0" text="" dxfId="1">
      <formula>0</formula>
    </cfRule>
  </conditionalFormatting>
  <conditionalFormatting sqref="AF17">
    <cfRule type="cellIs" priority="810" operator="greaterThan" aboveAverage="0" equalAverage="0" bottom="0" percent="0" rank="0" text="" dxfId="0">
      <formula>0</formula>
    </cfRule>
    <cfRule type="cellIs" priority="811" operator="lessThan" aboveAverage="0" equalAverage="0" bottom="0" percent="0" rank="0" text="" dxfId="1">
      <formula>0</formula>
    </cfRule>
  </conditionalFormatting>
  <conditionalFormatting sqref="AF20">
    <cfRule type="cellIs" priority="812" operator="greaterThan" aboveAverage="0" equalAverage="0" bottom="0" percent="0" rank="0" text="" dxfId="0">
      <formula>0</formula>
    </cfRule>
    <cfRule type="cellIs" priority="813" operator="lessThan" aboveAverage="0" equalAverage="0" bottom="0" percent="0" rank="0" text="" dxfId="1">
      <formula>0</formula>
    </cfRule>
  </conditionalFormatting>
  <conditionalFormatting sqref="AF21">
    <cfRule type="cellIs" priority="814" operator="greaterThan" aboveAverage="0" equalAverage="0" bottom="0" percent="0" rank="0" text="" dxfId="0">
      <formula>0</formula>
    </cfRule>
    <cfRule type="cellIs" priority="815" operator="lessThan" aboveAverage="0" equalAverage="0" bottom="0" percent="0" rank="0" text="" dxfId="1">
      <formula>0</formula>
    </cfRule>
  </conditionalFormatting>
  <conditionalFormatting sqref="AF22">
    <cfRule type="cellIs" priority="816" operator="greaterThan" aboveAverage="0" equalAverage="0" bottom="0" percent="0" rank="0" text="" dxfId="0">
      <formula>0</formula>
    </cfRule>
    <cfRule type="cellIs" priority="817" operator="lessThan" aboveAverage="0" equalAverage="0" bottom="0" percent="0" rank="0" text="" dxfId="1">
      <formula>0</formula>
    </cfRule>
  </conditionalFormatting>
  <conditionalFormatting sqref="AF23">
    <cfRule type="cellIs" priority="818" operator="greaterThan" aboveAverage="0" equalAverage="0" bottom="0" percent="0" rank="0" text="" dxfId="0">
      <formula>0</formula>
    </cfRule>
    <cfRule type="cellIs" priority="819" operator="lessThan" aboveAverage="0" equalAverage="0" bottom="0" percent="0" rank="0" text="" dxfId="1">
      <formula>0</formula>
    </cfRule>
  </conditionalFormatting>
  <conditionalFormatting sqref="AF24">
    <cfRule type="cellIs" priority="820" operator="greaterThan" aboveAverage="0" equalAverage="0" bottom="0" percent="0" rank="0" text="" dxfId="0">
      <formula>0</formula>
    </cfRule>
    <cfRule type="cellIs" priority="821" operator="lessThan" aboveAverage="0" equalAverage="0" bottom="0" percent="0" rank="0" text="" dxfId="1">
      <formula>0</formula>
    </cfRule>
  </conditionalFormatting>
  <conditionalFormatting sqref="AF27">
    <cfRule type="cellIs" priority="822" operator="greaterThan" aboveAverage="0" equalAverage="0" bottom="0" percent="0" rank="0" text="" dxfId="0">
      <formula>0</formula>
    </cfRule>
    <cfRule type="cellIs" priority="823" operator="lessThan" aboveAverage="0" equalAverage="0" bottom="0" percent="0" rank="0" text="" dxfId="1">
      <formula>0</formula>
    </cfRule>
  </conditionalFormatting>
  <conditionalFormatting sqref="AF28">
    <cfRule type="cellIs" priority="824" operator="greaterThan" aboveAverage="0" equalAverage="0" bottom="0" percent="0" rank="0" text="" dxfId="0">
      <formula>0</formula>
    </cfRule>
    <cfRule type="cellIs" priority="825" operator="lessThan" aboveAverage="0" equalAverage="0" bottom="0" percent="0" rank="0" text="" dxfId="1">
      <formula>0</formula>
    </cfRule>
  </conditionalFormatting>
  <conditionalFormatting sqref="AF29">
    <cfRule type="cellIs" priority="826" operator="greaterThan" aboveAverage="0" equalAverage="0" bottom="0" percent="0" rank="0" text="" dxfId="0">
      <formula>0</formula>
    </cfRule>
    <cfRule type="cellIs" priority="827" operator="lessThan" aboveAverage="0" equalAverage="0" bottom="0" percent="0" rank="0" text="" dxfId="1">
      <formula>0</formula>
    </cfRule>
  </conditionalFormatting>
  <conditionalFormatting sqref="AF30">
    <cfRule type="cellIs" priority="828" operator="greaterThan" aboveAverage="0" equalAverage="0" bottom="0" percent="0" rank="0" text="" dxfId="0">
      <formula>0</formula>
    </cfRule>
    <cfRule type="cellIs" priority="829" operator="lessThan" aboveAverage="0" equalAverage="0" bottom="0" percent="0" rank="0" text="" dxfId="1">
      <formula>0</formula>
    </cfRule>
  </conditionalFormatting>
  <conditionalFormatting sqref="AF31">
    <cfRule type="cellIs" priority="830" operator="greaterThan" aboveAverage="0" equalAverage="0" bottom="0" percent="0" rank="0" text="" dxfId="0">
      <formula>0</formula>
    </cfRule>
    <cfRule type="cellIs" priority="831" operator="lessThan" aboveAverage="0" equalAverage="0" bottom="0" percent="0" rank="0" text="" dxfId="1">
      <formula>0</formula>
    </cfRule>
  </conditionalFormatting>
  <conditionalFormatting sqref="AF32">
    <cfRule type="cellIs" priority="832" operator="greaterThan" aboveAverage="0" equalAverage="0" bottom="0" percent="0" rank="0" text="" dxfId="0">
      <formula>0</formula>
    </cfRule>
    <cfRule type="cellIs" priority="833" operator="lessThan" aboveAverage="0" equalAverage="0" bottom="0" percent="0" rank="0" text="" dxfId="1">
      <formula>0</formula>
    </cfRule>
  </conditionalFormatting>
  <conditionalFormatting sqref="AF33">
    <cfRule type="cellIs" priority="834" operator="greaterThan" aboveAverage="0" equalAverage="0" bottom="0" percent="0" rank="0" text="" dxfId="0">
      <formula>0</formula>
    </cfRule>
    <cfRule type="cellIs" priority="835" operator="lessThan" aboveAverage="0" equalAverage="0" bottom="0" percent="0" rank="0" text="" dxfId="1">
      <formula>0</formula>
    </cfRule>
  </conditionalFormatting>
  <conditionalFormatting sqref="AF34">
    <cfRule type="cellIs" priority="836" operator="greaterThan" aboveAverage="0" equalAverage="0" bottom="0" percent="0" rank="0" text="" dxfId="0">
      <formula>0</formula>
    </cfRule>
    <cfRule type="cellIs" priority="837" operator="lessThan" aboveAverage="0" equalAverage="0" bottom="0" percent="0" rank="0" text="" dxfId="1">
      <formula>0</formula>
    </cfRule>
  </conditionalFormatting>
  <conditionalFormatting sqref="AF36">
    <cfRule type="cellIs" priority="838" operator="greaterThan" aboveAverage="0" equalAverage="0" bottom="0" percent="0" rank="0" text="" dxfId="0">
      <formula>0</formula>
    </cfRule>
    <cfRule type="cellIs" priority="839" operator="lessThan" aboveAverage="0" equalAverage="0" bottom="0" percent="0" rank="0" text="" dxfId="1">
      <formula>0</formula>
    </cfRule>
  </conditionalFormatting>
  <conditionalFormatting sqref="AF38">
    <cfRule type="cellIs" priority="840" operator="greaterThan" aboveAverage="0" equalAverage="0" bottom="0" percent="0" rank="0" text="" dxfId="0">
      <formula>0</formula>
    </cfRule>
    <cfRule type="cellIs" priority="841" operator="lessThan" aboveAverage="0" equalAverage="0" bottom="0" percent="0" rank="0" text="" dxfId="1">
      <formula>0</formula>
    </cfRule>
  </conditionalFormatting>
  <conditionalFormatting sqref="AG3">
    <cfRule type="cellIs" priority="842" operator="greaterThan" aboveAverage="0" equalAverage="0" bottom="0" percent="0" rank="0" text="" dxfId="0">
      <formula>0</formula>
    </cfRule>
    <cfRule type="cellIs" priority="843" operator="lessThan" aboveAverage="0" equalAverage="0" bottom="0" percent="0" rank="0" text="" dxfId="1">
      <formula>0</formula>
    </cfRule>
  </conditionalFormatting>
  <conditionalFormatting sqref="AG4">
    <cfRule type="cellIs" priority="844" operator="greaterThan" aboveAverage="0" equalAverage="0" bottom="0" percent="0" rank="0" text="" dxfId="0">
      <formula>0</formula>
    </cfRule>
    <cfRule type="cellIs" priority="845" operator="lessThan" aboveAverage="0" equalAverage="0" bottom="0" percent="0" rank="0" text="" dxfId="1">
      <formula>0</formula>
    </cfRule>
  </conditionalFormatting>
  <conditionalFormatting sqref="AG5">
    <cfRule type="cellIs" priority="846" operator="greaterThan" aboveAverage="0" equalAverage="0" bottom="0" percent="0" rank="0" text="" dxfId="0">
      <formula>0</formula>
    </cfRule>
    <cfRule type="cellIs" priority="847" operator="lessThan" aboveAverage="0" equalAverage="0" bottom="0" percent="0" rank="0" text="" dxfId="1">
      <formula>0</formula>
    </cfRule>
  </conditionalFormatting>
  <conditionalFormatting sqref="AG6">
    <cfRule type="cellIs" priority="848" operator="greaterThan" aboveAverage="0" equalAverage="0" bottom="0" percent="0" rank="0" text="" dxfId="0">
      <formula>0</formula>
    </cfRule>
    <cfRule type="cellIs" priority="849" operator="lessThan" aboveAverage="0" equalAverage="0" bottom="0" percent="0" rank="0" text="" dxfId="1">
      <formula>0</formula>
    </cfRule>
  </conditionalFormatting>
  <conditionalFormatting sqref="AG7">
    <cfRule type="cellIs" priority="850" operator="greaterThan" aboveAverage="0" equalAverage="0" bottom="0" percent="0" rank="0" text="" dxfId="0">
      <formula>0</formula>
    </cfRule>
    <cfRule type="cellIs" priority="851" operator="lessThan" aboveAverage="0" equalAverage="0" bottom="0" percent="0" rank="0" text="" dxfId="1">
      <formula>0</formula>
    </cfRule>
  </conditionalFormatting>
  <conditionalFormatting sqref="AG8">
    <cfRule type="cellIs" priority="852" operator="greaterThan" aboveAverage="0" equalAverage="0" bottom="0" percent="0" rank="0" text="" dxfId="0">
      <formula>0</formula>
    </cfRule>
    <cfRule type="cellIs" priority="853" operator="lessThan" aboveAverage="0" equalAverage="0" bottom="0" percent="0" rank="0" text="" dxfId="1">
      <formula>0</formula>
    </cfRule>
  </conditionalFormatting>
  <conditionalFormatting sqref="AG11">
    <cfRule type="cellIs" priority="854" operator="greaterThan" aboveAverage="0" equalAverage="0" bottom="0" percent="0" rank="0" text="" dxfId="0">
      <formula>0</formula>
    </cfRule>
    <cfRule type="cellIs" priority="855" operator="lessThan" aboveAverage="0" equalAverage="0" bottom="0" percent="0" rank="0" text="" dxfId="1">
      <formula>0</formula>
    </cfRule>
  </conditionalFormatting>
  <conditionalFormatting sqref="AG12">
    <cfRule type="cellIs" priority="856" operator="greaterThan" aboveAverage="0" equalAverage="0" bottom="0" percent="0" rank="0" text="" dxfId="0">
      <formula>0</formula>
    </cfRule>
    <cfRule type="cellIs" priority="857" operator="lessThan" aboveAverage="0" equalAverage="0" bottom="0" percent="0" rank="0" text="" dxfId="1">
      <formula>0</formula>
    </cfRule>
  </conditionalFormatting>
  <conditionalFormatting sqref="AG13">
    <cfRule type="cellIs" priority="858" operator="greaterThan" aboveAverage="0" equalAverage="0" bottom="0" percent="0" rank="0" text="" dxfId="0">
      <formula>0</formula>
    </cfRule>
    <cfRule type="cellIs" priority="859" operator="lessThan" aboveAverage="0" equalAverage="0" bottom="0" percent="0" rank="0" text="" dxfId="1">
      <formula>0</formula>
    </cfRule>
  </conditionalFormatting>
  <conditionalFormatting sqref="AG14">
    <cfRule type="cellIs" priority="860" operator="greaterThan" aboveAverage="0" equalAverage="0" bottom="0" percent="0" rank="0" text="" dxfId="0">
      <formula>0</formula>
    </cfRule>
    <cfRule type="cellIs" priority="861" operator="lessThan" aboveAverage="0" equalAverage="0" bottom="0" percent="0" rank="0" text="" dxfId="1">
      <formula>0</formula>
    </cfRule>
  </conditionalFormatting>
  <conditionalFormatting sqref="AG15">
    <cfRule type="cellIs" priority="862" operator="greaterThan" aboveAverage="0" equalAverage="0" bottom="0" percent="0" rank="0" text="" dxfId="0">
      <formula>0</formula>
    </cfRule>
    <cfRule type="cellIs" priority="863" operator="lessThan" aboveAverage="0" equalAverage="0" bottom="0" percent="0" rank="0" text="" dxfId="1">
      <formula>0</formula>
    </cfRule>
  </conditionalFormatting>
  <conditionalFormatting sqref="AG16">
    <cfRule type="cellIs" priority="864" operator="greaterThan" aboveAverage="0" equalAverage="0" bottom="0" percent="0" rank="0" text="" dxfId="0">
      <formula>0</formula>
    </cfRule>
    <cfRule type="cellIs" priority="865" operator="lessThan" aboveAverage="0" equalAverage="0" bottom="0" percent="0" rank="0" text="" dxfId="1">
      <formula>0</formula>
    </cfRule>
  </conditionalFormatting>
  <conditionalFormatting sqref="AG17">
    <cfRule type="cellIs" priority="866" operator="greaterThan" aboveAverage="0" equalAverage="0" bottom="0" percent="0" rank="0" text="" dxfId="0">
      <formula>0</formula>
    </cfRule>
    <cfRule type="cellIs" priority="867" operator="lessThan" aboveAverage="0" equalAverage="0" bottom="0" percent="0" rank="0" text="" dxfId="1">
      <formula>0</formula>
    </cfRule>
  </conditionalFormatting>
  <conditionalFormatting sqref="AG20">
    <cfRule type="cellIs" priority="868" operator="greaterThan" aboveAverage="0" equalAverage="0" bottom="0" percent="0" rank="0" text="" dxfId="0">
      <formula>0</formula>
    </cfRule>
    <cfRule type="cellIs" priority="869" operator="lessThan" aboveAverage="0" equalAverage="0" bottom="0" percent="0" rank="0" text="" dxfId="1">
      <formula>0</formula>
    </cfRule>
  </conditionalFormatting>
  <conditionalFormatting sqref="AG21">
    <cfRule type="cellIs" priority="870" operator="greaterThan" aboveAverage="0" equalAverage="0" bottom="0" percent="0" rank="0" text="" dxfId="0">
      <formula>0</formula>
    </cfRule>
    <cfRule type="cellIs" priority="871" operator="lessThan" aboveAverage="0" equalAverage="0" bottom="0" percent="0" rank="0" text="" dxfId="1">
      <formula>0</formula>
    </cfRule>
  </conditionalFormatting>
  <conditionalFormatting sqref="AG22">
    <cfRule type="cellIs" priority="872" operator="greaterThan" aboveAverage="0" equalAverage="0" bottom="0" percent="0" rank="0" text="" dxfId="0">
      <formula>0</formula>
    </cfRule>
    <cfRule type="cellIs" priority="873" operator="lessThan" aboveAverage="0" equalAverage="0" bottom="0" percent="0" rank="0" text="" dxfId="1">
      <formula>0</formula>
    </cfRule>
  </conditionalFormatting>
  <conditionalFormatting sqref="AG23">
    <cfRule type="cellIs" priority="874" operator="greaterThan" aboveAverage="0" equalAverage="0" bottom="0" percent="0" rank="0" text="" dxfId="0">
      <formula>0</formula>
    </cfRule>
    <cfRule type="cellIs" priority="875" operator="lessThan" aboveAverage="0" equalAverage="0" bottom="0" percent="0" rank="0" text="" dxfId="1">
      <formula>0</formula>
    </cfRule>
  </conditionalFormatting>
  <conditionalFormatting sqref="AG24">
    <cfRule type="cellIs" priority="876" operator="greaterThan" aboveAverage="0" equalAverage="0" bottom="0" percent="0" rank="0" text="" dxfId="0">
      <formula>0</formula>
    </cfRule>
    <cfRule type="cellIs" priority="877" operator="lessThan" aboveAverage="0" equalAverage="0" bottom="0" percent="0" rank="0" text="" dxfId="1">
      <formula>0</formula>
    </cfRule>
  </conditionalFormatting>
  <conditionalFormatting sqref="AG27">
    <cfRule type="cellIs" priority="878" operator="greaterThan" aboveAverage="0" equalAverage="0" bottom="0" percent="0" rank="0" text="" dxfId="0">
      <formula>0</formula>
    </cfRule>
    <cfRule type="cellIs" priority="879" operator="lessThan" aboveAverage="0" equalAverage="0" bottom="0" percent="0" rank="0" text="" dxfId="1">
      <formula>0</formula>
    </cfRule>
  </conditionalFormatting>
  <conditionalFormatting sqref="AG28">
    <cfRule type="cellIs" priority="880" operator="greaterThan" aboveAverage="0" equalAverage="0" bottom="0" percent="0" rank="0" text="" dxfId="0">
      <formula>0</formula>
    </cfRule>
    <cfRule type="cellIs" priority="881" operator="lessThan" aboveAverage="0" equalAverage="0" bottom="0" percent="0" rank="0" text="" dxfId="1">
      <formula>0</formula>
    </cfRule>
  </conditionalFormatting>
  <conditionalFormatting sqref="AG29">
    <cfRule type="cellIs" priority="882" operator="greaterThan" aboveAverage="0" equalAverage="0" bottom="0" percent="0" rank="0" text="" dxfId="0">
      <formula>0</formula>
    </cfRule>
    <cfRule type="cellIs" priority="883" operator="lessThan" aboveAverage="0" equalAverage="0" bottom="0" percent="0" rank="0" text="" dxfId="1">
      <formula>0</formula>
    </cfRule>
  </conditionalFormatting>
  <conditionalFormatting sqref="AG30">
    <cfRule type="cellIs" priority="884" operator="greaterThan" aboveAverage="0" equalAverage="0" bottom="0" percent="0" rank="0" text="" dxfId="0">
      <formula>0</formula>
    </cfRule>
    <cfRule type="cellIs" priority="885" operator="lessThan" aboveAverage="0" equalAverage="0" bottom="0" percent="0" rank="0" text="" dxfId="1">
      <formula>0</formula>
    </cfRule>
  </conditionalFormatting>
  <conditionalFormatting sqref="AG31">
    <cfRule type="cellIs" priority="886" operator="greaterThan" aboveAverage="0" equalAverage="0" bottom="0" percent="0" rank="0" text="" dxfId="0">
      <formula>0</formula>
    </cfRule>
    <cfRule type="cellIs" priority="887" operator="lessThan" aboveAverage="0" equalAverage="0" bottom="0" percent="0" rank="0" text="" dxfId="1">
      <formula>0</formula>
    </cfRule>
  </conditionalFormatting>
  <conditionalFormatting sqref="AG32">
    <cfRule type="cellIs" priority="888" operator="greaterThan" aboveAverage="0" equalAverage="0" bottom="0" percent="0" rank="0" text="" dxfId="0">
      <formula>0</formula>
    </cfRule>
    <cfRule type="cellIs" priority="889" operator="lessThan" aboveAverage="0" equalAverage="0" bottom="0" percent="0" rank="0" text="" dxfId="1">
      <formula>0</formula>
    </cfRule>
  </conditionalFormatting>
  <conditionalFormatting sqref="AG33">
    <cfRule type="cellIs" priority="890" operator="greaterThan" aboveAverage="0" equalAverage="0" bottom="0" percent="0" rank="0" text="" dxfId="0">
      <formula>0</formula>
    </cfRule>
    <cfRule type="cellIs" priority="891" operator="lessThan" aboveAverage="0" equalAverage="0" bottom="0" percent="0" rank="0" text="" dxfId="1">
      <formula>0</formula>
    </cfRule>
  </conditionalFormatting>
  <conditionalFormatting sqref="AG34">
    <cfRule type="cellIs" priority="892" operator="greaterThan" aboveAverage="0" equalAverage="0" bottom="0" percent="0" rank="0" text="" dxfId="0">
      <formula>0</formula>
    </cfRule>
    <cfRule type="cellIs" priority="893" operator="lessThan" aboveAverage="0" equalAverage="0" bottom="0" percent="0" rank="0" text="" dxfId="1">
      <formula>0</formula>
    </cfRule>
  </conditionalFormatting>
  <conditionalFormatting sqref="AG36">
    <cfRule type="cellIs" priority="894" operator="greaterThan" aboveAverage="0" equalAverage="0" bottom="0" percent="0" rank="0" text="" dxfId="0">
      <formula>0</formula>
    </cfRule>
    <cfRule type="cellIs" priority="895" operator="lessThan" aboveAverage="0" equalAverage="0" bottom="0" percent="0" rank="0" text="" dxfId="1">
      <formula>0</formula>
    </cfRule>
  </conditionalFormatting>
  <conditionalFormatting sqref="AG38">
    <cfRule type="cellIs" priority="896" operator="greaterThan" aboveAverage="0" equalAverage="0" bottom="0" percent="0" rank="0" text="" dxfId="0">
      <formula>0</formula>
    </cfRule>
    <cfRule type="cellIs" priority="897" operator="lessThan" aboveAverage="0" equalAverage="0" bottom="0" percent="0" rank="0" text="" dxfId="1">
      <formula>0</formula>
    </cfRule>
  </conditionalFormatting>
  <conditionalFormatting sqref="AJ3">
    <cfRule type="cellIs" priority="898" operator="greaterThan" aboveAverage="0" equalAverage="0" bottom="0" percent="0" rank="0" text="" dxfId="0">
      <formula>0</formula>
    </cfRule>
    <cfRule type="cellIs" priority="899" operator="lessThan" aboveAverage="0" equalAverage="0" bottom="0" percent="0" rank="0" text="" dxfId="1">
      <formula>0</formula>
    </cfRule>
  </conditionalFormatting>
  <conditionalFormatting sqref="AJ4">
    <cfRule type="cellIs" priority="900" operator="greaterThan" aboveAverage="0" equalAverage="0" bottom="0" percent="0" rank="0" text="" dxfId="0">
      <formula>0</formula>
    </cfRule>
    <cfRule type="cellIs" priority="901" operator="lessThan" aboveAverage="0" equalAverage="0" bottom="0" percent="0" rank="0" text="" dxfId="1">
      <formula>0</formula>
    </cfRule>
  </conditionalFormatting>
  <conditionalFormatting sqref="AJ5">
    <cfRule type="cellIs" priority="902" operator="greaterThan" aboveAverage="0" equalAverage="0" bottom="0" percent="0" rank="0" text="" dxfId="0">
      <formula>0</formula>
    </cfRule>
    <cfRule type="cellIs" priority="903" operator="lessThan" aboveAverage="0" equalAverage="0" bottom="0" percent="0" rank="0" text="" dxfId="1">
      <formula>0</formula>
    </cfRule>
  </conditionalFormatting>
  <conditionalFormatting sqref="AJ6">
    <cfRule type="cellIs" priority="904" operator="greaterThan" aboveAverage="0" equalAverage="0" bottom="0" percent="0" rank="0" text="" dxfId="0">
      <formula>0</formula>
    </cfRule>
    <cfRule type="cellIs" priority="905" operator="lessThan" aboveAverage="0" equalAverage="0" bottom="0" percent="0" rank="0" text="" dxfId="1">
      <formula>0</formula>
    </cfRule>
  </conditionalFormatting>
  <conditionalFormatting sqref="AJ7">
    <cfRule type="cellIs" priority="906" operator="greaterThan" aboveAverage="0" equalAverage="0" bottom="0" percent="0" rank="0" text="" dxfId="0">
      <formula>0</formula>
    </cfRule>
    <cfRule type="cellIs" priority="907" operator="lessThan" aboveAverage="0" equalAverage="0" bottom="0" percent="0" rank="0" text="" dxfId="1">
      <formula>0</formula>
    </cfRule>
  </conditionalFormatting>
  <conditionalFormatting sqref="AJ8">
    <cfRule type="cellIs" priority="908" operator="greaterThan" aboveAverage="0" equalAverage="0" bottom="0" percent="0" rank="0" text="" dxfId="0">
      <formula>0</formula>
    </cfRule>
    <cfRule type="cellIs" priority="909" operator="lessThan" aboveAverage="0" equalAverage="0" bottom="0" percent="0" rank="0" text="" dxfId="1">
      <formula>0</formula>
    </cfRule>
  </conditionalFormatting>
  <conditionalFormatting sqref="AJ11">
    <cfRule type="cellIs" priority="910" operator="greaterThan" aboveAverage="0" equalAverage="0" bottom="0" percent="0" rank="0" text="" dxfId="0">
      <formula>0</formula>
    </cfRule>
    <cfRule type="cellIs" priority="911" operator="lessThan" aboveAverage="0" equalAverage="0" bottom="0" percent="0" rank="0" text="" dxfId="1">
      <formula>0</formula>
    </cfRule>
  </conditionalFormatting>
  <conditionalFormatting sqref="AJ12">
    <cfRule type="cellIs" priority="912" operator="greaterThan" aboveAverage="0" equalAverage="0" bottom="0" percent="0" rank="0" text="" dxfId="0">
      <formula>0</formula>
    </cfRule>
    <cfRule type="cellIs" priority="913" operator="lessThan" aboveAverage="0" equalAverage="0" bottom="0" percent="0" rank="0" text="" dxfId="1">
      <formula>0</formula>
    </cfRule>
  </conditionalFormatting>
  <conditionalFormatting sqref="AJ13">
    <cfRule type="cellIs" priority="914" operator="greaterThan" aboveAverage="0" equalAverage="0" bottom="0" percent="0" rank="0" text="" dxfId="0">
      <formula>0</formula>
    </cfRule>
    <cfRule type="cellIs" priority="915" operator="lessThan" aboveAverage="0" equalAverage="0" bottom="0" percent="0" rank="0" text="" dxfId="1">
      <formula>0</formula>
    </cfRule>
  </conditionalFormatting>
  <conditionalFormatting sqref="AJ14">
    <cfRule type="cellIs" priority="916" operator="greaterThan" aboveAverage="0" equalAverage="0" bottom="0" percent="0" rank="0" text="" dxfId="0">
      <formula>0</formula>
    </cfRule>
    <cfRule type="cellIs" priority="917" operator="lessThan" aboveAverage="0" equalAverage="0" bottom="0" percent="0" rank="0" text="" dxfId="1">
      <formula>0</formula>
    </cfRule>
  </conditionalFormatting>
  <conditionalFormatting sqref="AJ15">
    <cfRule type="cellIs" priority="918" operator="greaterThan" aboveAverage="0" equalAverage="0" bottom="0" percent="0" rank="0" text="" dxfId="0">
      <formula>0</formula>
    </cfRule>
    <cfRule type="cellIs" priority="919" operator="lessThan" aboveAverage="0" equalAverage="0" bottom="0" percent="0" rank="0" text="" dxfId="1">
      <formula>0</formula>
    </cfRule>
  </conditionalFormatting>
  <conditionalFormatting sqref="AJ16">
    <cfRule type="cellIs" priority="920" operator="greaterThan" aboveAverage="0" equalAverage="0" bottom="0" percent="0" rank="0" text="" dxfId="0">
      <formula>0</formula>
    </cfRule>
    <cfRule type="cellIs" priority="921" operator="lessThan" aboveAverage="0" equalAverage="0" bottom="0" percent="0" rank="0" text="" dxfId="1">
      <formula>0</formula>
    </cfRule>
  </conditionalFormatting>
  <conditionalFormatting sqref="AJ17">
    <cfRule type="cellIs" priority="922" operator="greaterThan" aboveAverage="0" equalAverage="0" bottom="0" percent="0" rank="0" text="" dxfId="0">
      <formula>0</formula>
    </cfRule>
    <cfRule type="cellIs" priority="923" operator="lessThan" aboveAverage="0" equalAverage="0" bottom="0" percent="0" rank="0" text="" dxfId="1">
      <formula>0</formula>
    </cfRule>
  </conditionalFormatting>
  <conditionalFormatting sqref="AJ20">
    <cfRule type="cellIs" priority="924" operator="greaterThan" aboveAverage="0" equalAverage="0" bottom="0" percent="0" rank="0" text="" dxfId="0">
      <formula>0</formula>
    </cfRule>
    <cfRule type="cellIs" priority="925" operator="lessThan" aboveAverage="0" equalAverage="0" bottom="0" percent="0" rank="0" text="" dxfId="1">
      <formula>0</formula>
    </cfRule>
  </conditionalFormatting>
  <conditionalFormatting sqref="AJ21">
    <cfRule type="cellIs" priority="926" operator="greaterThan" aboveAverage="0" equalAverage="0" bottom="0" percent="0" rank="0" text="" dxfId="0">
      <formula>0</formula>
    </cfRule>
    <cfRule type="cellIs" priority="927" operator="lessThan" aboveAverage="0" equalAverage="0" bottom="0" percent="0" rank="0" text="" dxfId="1">
      <formula>0</formula>
    </cfRule>
  </conditionalFormatting>
  <conditionalFormatting sqref="AJ22">
    <cfRule type="cellIs" priority="928" operator="greaterThan" aboveAverage="0" equalAverage="0" bottom="0" percent="0" rank="0" text="" dxfId="0">
      <formula>0</formula>
    </cfRule>
    <cfRule type="cellIs" priority="929" operator="lessThan" aboveAverage="0" equalAverage="0" bottom="0" percent="0" rank="0" text="" dxfId="1">
      <formula>0</formula>
    </cfRule>
  </conditionalFormatting>
  <conditionalFormatting sqref="AJ23">
    <cfRule type="cellIs" priority="930" operator="greaterThan" aboveAverage="0" equalAverage="0" bottom="0" percent="0" rank="0" text="" dxfId="0">
      <formula>0</formula>
    </cfRule>
    <cfRule type="cellIs" priority="931" operator="lessThan" aboveAverage="0" equalAverage="0" bottom="0" percent="0" rank="0" text="" dxfId="1">
      <formula>0</formula>
    </cfRule>
  </conditionalFormatting>
  <conditionalFormatting sqref="AJ24">
    <cfRule type="cellIs" priority="932" operator="greaterThan" aboveAverage="0" equalAverage="0" bottom="0" percent="0" rank="0" text="" dxfId="0">
      <formula>0</formula>
    </cfRule>
    <cfRule type="cellIs" priority="933" operator="lessThan" aboveAverage="0" equalAverage="0" bottom="0" percent="0" rank="0" text="" dxfId="1">
      <formula>0</formula>
    </cfRule>
  </conditionalFormatting>
  <conditionalFormatting sqref="AJ27">
    <cfRule type="cellIs" priority="934" operator="greaterThan" aboveAverage="0" equalAverage="0" bottom="0" percent="0" rank="0" text="" dxfId="0">
      <formula>0</formula>
    </cfRule>
    <cfRule type="cellIs" priority="935" operator="lessThan" aboveAverage="0" equalAverage="0" bottom="0" percent="0" rank="0" text="" dxfId="1">
      <formula>0</formula>
    </cfRule>
  </conditionalFormatting>
  <conditionalFormatting sqref="AJ28">
    <cfRule type="cellIs" priority="936" operator="greaterThan" aboveAverage="0" equalAverage="0" bottom="0" percent="0" rank="0" text="" dxfId="0">
      <formula>0</formula>
    </cfRule>
    <cfRule type="cellIs" priority="937" operator="lessThan" aboveAverage="0" equalAverage="0" bottom="0" percent="0" rank="0" text="" dxfId="1">
      <formula>0</formula>
    </cfRule>
  </conditionalFormatting>
  <conditionalFormatting sqref="AJ29">
    <cfRule type="cellIs" priority="938" operator="greaterThan" aboveAverage="0" equalAverage="0" bottom="0" percent="0" rank="0" text="" dxfId="0">
      <formula>0</formula>
    </cfRule>
    <cfRule type="cellIs" priority="939" operator="lessThan" aboveAverage="0" equalAverage="0" bottom="0" percent="0" rank="0" text="" dxfId="1">
      <formula>0</formula>
    </cfRule>
  </conditionalFormatting>
  <conditionalFormatting sqref="AJ30">
    <cfRule type="cellIs" priority="940" operator="greaterThan" aboveAverage="0" equalAverage="0" bottom="0" percent="0" rank="0" text="" dxfId="0">
      <formula>0</formula>
    </cfRule>
    <cfRule type="cellIs" priority="941" operator="lessThan" aboveAverage="0" equalAverage="0" bottom="0" percent="0" rank="0" text="" dxfId="1">
      <formula>0</formula>
    </cfRule>
  </conditionalFormatting>
  <conditionalFormatting sqref="AJ31">
    <cfRule type="cellIs" priority="942" operator="greaterThan" aboveAverage="0" equalAverage="0" bottom="0" percent="0" rank="0" text="" dxfId="0">
      <formula>0</formula>
    </cfRule>
    <cfRule type="cellIs" priority="943" operator="lessThan" aboveAverage="0" equalAverage="0" bottom="0" percent="0" rank="0" text="" dxfId="1">
      <formula>0</formula>
    </cfRule>
  </conditionalFormatting>
  <conditionalFormatting sqref="AJ32">
    <cfRule type="cellIs" priority="944" operator="greaterThan" aboveAverage="0" equalAverage="0" bottom="0" percent="0" rank="0" text="" dxfId="0">
      <formula>0</formula>
    </cfRule>
    <cfRule type="cellIs" priority="945" operator="lessThan" aboveAverage="0" equalAverage="0" bottom="0" percent="0" rank="0" text="" dxfId="1">
      <formula>0</formula>
    </cfRule>
  </conditionalFormatting>
  <conditionalFormatting sqref="AJ33">
    <cfRule type="cellIs" priority="946" operator="greaterThan" aboveAverage="0" equalAverage="0" bottom="0" percent="0" rank="0" text="" dxfId="0">
      <formula>0</formula>
    </cfRule>
    <cfRule type="cellIs" priority="947" operator="lessThan" aboveAverage="0" equalAverage="0" bottom="0" percent="0" rank="0" text="" dxfId="1">
      <formula>0</formula>
    </cfRule>
  </conditionalFormatting>
  <conditionalFormatting sqref="AJ34">
    <cfRule type="cellIs" priority="948" operator="greaterThan" aboveAverage="0" equalAverage="0" bottom="0" percent="0" rank="0" text="" dxfId="0">
      <formula>0</formula>
    </cfRule>
    <cfRule type="cellIs" priority="949" operator="lessThan" aboveAverage="0" equalAverage="0" bottom="0" percent="0" rank="0" text="" dxfId="1">
      <formula>0</formula>
    </cfRule>
  </conditionalFormatting>
  <conditionalFormatting sqref="AJ36">
    <cfRule type="cellIs" priority="950" operator="greaterThan" aboveAverage="0" equalAverage="0" bottom="0" percent="0" rank="0" text="" dxfId="0">
      <formula>0</formula>
    </cfRule>
    <cfRule type="cellIs" priority="951" operator="lessThan" aboveAverage="0" equalAverage="0" bottom="0" percent="0" rank="0" text="" dxfId="1">
      <formula>0</formula>
    </cfRule>
  </conditionalFormatting>
  <conditionalFormatting sqref="AJ38">
    <cfRule type="cellIs" priority="952" operator="greaterThan" aboveAverage="0" equalAverage="0" bottom="0" percent="0" rank="0" text="" dxfId="0">
      <formula>0</formula>
    </cfRule>
    <cfRule type="cellIs" priority="953" operator="lessThan" aboveAverage="0" equalAverage="0" bottom="0" percent="0" rank="0" text="" dxfId="1">
      <formula>0</formula>
    </cfRule>
  </conditionalFormatting>
  <conditionalFormatting sqref="AK3">
    <cfRule type="cellIs" priority="954" operator="greaterThan" aboveAverage="0" equalAverage="0" bottom="0" percent="0" rank="0" text="" dxfId="0">
      <formula>0</formula>
    </cfRule>
    <cfRule type="cellIs" priority="955" operator="lessThan" aboveAverage="0" equalAverage="0" bottom="0" percent="0" rank="0" text="" dxfId="1">
      <formula>0</formula>
    </cfRule>
  </conditionalFormatting>
  <conditionalFormatting sqref="AK4">
    <cfRule type="cellIs" priority="956" operator="greaterThan" aboveAverage="0" equalAverage="0" bottom="0" percent="0" rank="0" text="" dxfId="0">
      <formula>0</formula>
    </cfRule>
    <cfRule type="cellIs" priority="957" operator="lessThan" aboveAverage="0" equalAverage="0" bottom="0" percent="0" rank="0" text="" dxfId="1">
      <formula>0</formula>
    </cfRule>
  </conditionalFormatting>
  <conditionalFormatting sqref="AK5">
    <cfRule type="cellIs" priority="958" operator="greaterThan" aboveAverage="0" equalAverage="0" bottom="0" percent="0" rank="0" text="" dxfId="0">
      <formula>0</formula>
    </cfRule>
    <cfRule type="cellIs" priority="959" operator="lessThan" aboveAverage="0" equalAverage="0" bottom="0" percent="0" rank="0" text="" dxfId="1">
      <formula>0</formula>
    </cfRule>
  </conditionalFormatting>
  <conditionalFormatting sqref="AK6">
    <cfRule type="cellIs" priority="960" operator="greaterThan" aboveAverage="0" equalAverage="0" bottom="0" percent="0" rank="0" text="" dxfId="0">
      <formula>0</formula>
    </cfRule>
    <cfRule type="cellIs" priority="961" operator="lessThan" aboveAverage="0" equalAverage="0" bottom="0" percent="0" rank="0" text="" dxfId="1">
      <formula>0</formula>
    </cfRule>
  </conditionalFormatting>
  <conditionalFormatting sqref="AK7">
    <cfRule type="cellIs" priority="962" operator="greaterThan" aboveAverage="0" equalAverage="0" bottom="0" percent="0" rank="0" text="" dxfId="0">
      <formula>0</formula>
    </cfRule>
    <cfRule type="cellIs" priority="963" operator="lessThan" aboveAverage="0" equalAverage="0" bottom="0" percent="0" rank="0" text="" dxfId="1">
      <formula>0</formula>
    </cfRule>
  </conditionalFormatting>
  <conditionalFormatting sqref="AK8">
    <cfRule type="cellIs" priority="964" operator="greaterThan" aboveAverage="0" equalAverage="0" bottom="0" percent="0" rank="0" text="" dxfId="0">
      <formula>0</formula>
    </cfRule>
    <cfRule type="cellIs" priority="965" operator="lessThan" aboveAverage="0" equalAverage="0" bottom="0" percent="0" rank="0" text="" dxfId="1">
      <formula>0</formula>
    </cfRule>
  </conditionalFormatting>
  <conditionalFormatting sqref="AK11">
    <cfRule type="cellIs" priority="966" operator="greaterThan" aboveAverage="0" equalAverage="0" bottom="0" percent="0" rank="0" text="" dxfId="0">
      <formula>0</formula>
    </cfRule>
    <cfRule type="cellIs" priority="967" operator="lessThan" aboveAverage="0" equalAverage="0" bottom="0" percent="0" rank="0" text="" dxfId="1">
      <formula>0</formula>
    </cfRule>
  </conditionalFormatting>
  <conditionalFormatting sqref="AK12">
    <cfRule type="cellIs" priority="968" operator="greaterThan" aboveAverage="0" equalAverage="0" bottom="0" percent="0" rank="0" text="" dxfId="0">
      <formula>0</formula>
    </cfRule>
    <cfRule type="cellIs" priority="969" operator="lessThan" aboveAverage="0" equalAverage="0" bottom="0" percent="0" rank="0" text="" dxfId="1">
      <formula>0</formula>
    </cfRule>
  </conditionalFormatting>
  <conditionalFormatting sqref="AK13">
    <cfRule type="cellIs" priority="970" operator="greaterThan" aboveAverage="0" equalAverage="0" bottom="0" percent="0" rank="0" text="" dxfId="0">
      <formula>0</formula>
    </cfRule>
    <cfRule type="cellIs" priority="971" operator="lessThan" aboveAverage="0" equalAverage="0" bottom="0" percent="0" rank="0" text="" dxfId="1">
      <formula>0</formula>
    </cfRule>
  </conditionalFormatting>
  <conditionalFormatting sqref="AK14">
    <cfRule type="cellIs" priority="972" operator="greaterThan" aboveAverage="0" equalAverage="0" bottom="0" percent="0" rank="0" text="" dxfId="0">
      <formula>0</formula>
    </cfRule>
    <cfRule type="cellIs" priority="973" operator="lessThan" aboveAverage="0" equalAverage="0" bottom="0" percent="0" rank="0" text="" dxfId="1">
      <formula>0</formula>
    </cfRule>
  </conditionalFormatting>
  <conditionalFormatting sqref="AK15">
    <cfRule type="cellIs" priority="974" operator="greaterThan" aboveAverage="0" equalAverage="0" bottom="0" percent="0" rank="0" text="" dxfId="0">
      <formula>0</formula>
    </cfRule>
    <cfRule type="cellIs" priority="975" operator="lessThan" aboveAverage="0" equalAverage="0" bottom="0" percent="0" rank="0" text="" dxfId="1">
      <formula>0</formula>
    </cfRule>
  </conditionalFormatting>
  <conditionalFormatting sqref="AK16">
    <cfRule type="cellIs" priority="976" operator="greaterThan" aboveAverage="0" equalAverage="0" bottom="0" percent="0" rank="0" text="" dxfId="0">
      <formula>0</formula>
    </cfRule>
    <cfRule type="cellIs" priority="977" operator="lessThan" aboveAverage="0" equalAverage="0" bottom="0" percent="0" rank="0" text="" dxfId="1">
      <formula>0</formula>
    </cfRule>
  </conditionalFormatting>
  <conditionalFormatting sqref="AK17">
    <cfRule type="cellIs" priority="978" operator="greaterThan" aboveAverage="0" equalAverage="0" bottom="0" percent="0" rank="0" text="" dxfId="0">
      <formula>0</formula>
    </cfRule>
    <cfRule type="cellIs" priority="979" operator="lessThan" aboveAverage="0" equalAverage="0" bottom="0" percent="0" rank="0" text="" dxfId="1">
      <formula>0</formula>
    </cfRule>
  </conditionalFormatting>
  <conditionalFormatting sqref="AK20">
    <cfRule type="cellIs" priority="980" operator="greaterThan" aboveAverage="0" equalAverage="0" bottom="0" percent="0" rank="0" text="" dxfId="0">
      <formula>0</formula>
    </cfRule>
    <cfRule type="cellIs" priority="981" operator="lessThan" aboveAverage="0" equalAverage="0" bottom="0" percent="0" rank="0" text="" dxfId="1">
      <formula>0</formula>
    </cfRule>
  </conditionalFormatting>
  <conditionalFormatting sqref="AK21">
    <cfRule type="cellIs" priority="982" operator="greaterThan" aboveAverage="0" equalAverage="0" bottom="0" percent="0" rank="0" text="" dxfId="0">
      <formula>0</formula>
    </cfRule>
    <cfRule type="cellIs" priority="983" operator="lessThan" aboveAverage="0" equalAverage="0" bottom="0" percent="0" rank="0" text="" dxfId="1">
      <formula>0</formula>
    </cfRule>
  </conditionalFormatting>
  <conditionalFormatting sqref="AK22">
    <cfRule type="cellIs" priority="984" operator="greaterThan" aboveAverage="0" equalAverage="0" bottom="0" percent="0" rank="0" text="" dxfId="0">
      <formula>0</formula>
    </cfRule>
    <cfRule type="cellIs" priority="985" operator="lessThan" aboveAverage="0" equalAverage="0" bottom="0" percent="0" rank="0" text="" dxfId="1">
      <formula>0</formula>
    </cfRule>
  </conditionalFormatting>
  <conditionalFormatting sqref="AK23">
    <cfRule type="cellIs" priority="986" operator="greaterThan" aboveAverage="0" equalAverage="0" bottom="0" percent="0" rank="0" text="" dxfId="0">
      <formula>0</formula>
    </cfRule>
    <cfRule type="cellIs" priority="987" operator="lessThan" aboveAverage="0" equalAverage="0" bottom="0" percent="0" rank="0" text="" dxfId="1">
      <formula>0</formula>
    </cfRule>
  </conditionalFormatting>
  <conditionalFormatting sqref="AK24">
    <cfRule type="cellIs" priority="988" operator="greaterThan" aboveAverage="0" equalAverage="0" bottom="0" percent="0" rank="0" text="" dxfId="0">
      <formula>0</formula>
    </cfRule>
    <cfRule type="cellIs" priority="989" operator="lessThan" aboveAverage="0" equalAverage="0" bottom="0" percent="0" rank="0" text="" dxfId="1">
      <formula>0</formula>
    </cfRule>
  </conditionalFormatting>
  <conditionalFormatting sqref="AK27">
    <cfRule type="cellIs" priority="990" operator="greaterThan" aboveAverage="0" equalAverage="0" bottom="0" percent="0" rank="0" text="" dxfId="0">
      <formula>0</formula>
    </cfRule>
    <cfRule type="cellIs" priority="991" operator="lessThan" aboveAverage="0" equalAverage="0" bottom="0" percent="0" rank="0" text="" dxfId="1">
      <formula>0</formula>
    </cfRule>
  </conditionalFormatting>
  <conditionalFormatting sqref="AK28">
    <cfRule type="cellIs" priority="992" operator="greaterThan" aboveAverage="0" equalAverage="0" bottom="0" percent="0" rank="0" text="" dxfId="0">
      <formula>0</formula>
    </cfRule>
    <cfRule type="cellIs" priority="993" operator="lessThan" aboveAverage="0" equalAverage="0" bottom="0" percent="0" rank="0" text="" dxfId="1">
      <formula>0</formula>
    </cfRule>
  </conditionalFormatting>
  <conditionalFormatting sqref="AK29">
    <cfRule type="cellIs" priority="994" operator="greaterThan" aboveAverage="0" equalAverage="0" bottom="0" percent="0" rank="0" text="" dxfId="0">
      <formula>0</formula>
    </cfRule>
    <cfRule type="cellIs" priority="995" operator="lessThan" aboveAverage="0" equalAverage="0" bottom="0" percent="0" rank="0" text="" dxfId="1">
      <formula>0</formula>
    </cfRule>
  </conditionalFormatting>
  <conditionalFormatting sqref="AK30">
    <cfRule type="cellIs" priority="996" operator="greaterThan" aboveAverage="0" equalAverage="0" bottom="0" percent="0" rank="0" text="" dxfId="0">
      <formula>0</formula>
    </cfRule>
    <cfRule type="cellIs" priority="997" operator="lessThan" aboveAverage="0" equalAverage="0" bottom="0" percent="0" rank="0" text="" dxfId="1">
      <formula>0</formula>
    </cfRule>
  </conditionalFormatting>
  <conditionalFormatting sqref="AK31">
    <cfRule type="cellIs" priority="998" operator="greaterThan" aboveAverage="0" equalAverage="0" bottom="0" percent="0" rank="0" text="" dxfId="0">
      <formula>0</formula>
    </cfRule>
    <cfRule type="cellIs" priority="999" operator="lessThan" aboveAverage="0" equalAverage="0" bottom="0" percent="0" rank="0" text="" dxfId="1">
      <formula>0</formula>
    </cfRule>
  </conditionalFormatting>
  <conditionalFormatting sqref="AK32">
    <cfRule type="cellIs" priority="1000" operator="greaterThan" aboveAverage="0" equalAverage="0" bottom="0" percent="0" rank="0" text="" dxfId="0">
      <formula>0</formula>
    </cfRule>
    <cfRule type="cellIs" priority="1001" operator="lessThan" aboveAverage="0" equalAverage="0" bottom="0" percent="0" rank="0" text="" dxfId="1">
      <formula>0</formula>
    </cfRule>
  </conditionalFormatting>
  <conditionalFormatting sqref="AK33">
    <cfRule type="cellIs" priority="1002" operator="greaterThan" aboveAverage="0" equalAverage="0" bottom="0" percent="0" rank="0" text="" dxfId="0">
      <formula>0</formula>
    </cfRule>
    <cfRule type="cellIs" priority="1003" operator="lessThan" aboveAverage="0" equalAverage="0" bottom="0" percent="0" rank="0" text="" dxfId="1">
      <formula>0</formula>
    </cfRule>
  </conditionalFormatting>
  <conditionalFormatting sqref="AK34">
    <cfRule type="cellIs" priority="1004" operator="greaterThan" aboveAverage="0" equalAverage="0" bottom="0" percent="0" rank="0" text="" dxfId="0">
      <formula>0</formula>
    </cfRule>
    <cfRule type="cellIs" priority="1005" operator="lessThan" aboveAverage="0" equalAverage="0" bottom="0" percent="0" rank="0" text="" dxfId="1">
      <formula>0</formula>
    </cfRule>
  </conditionalFormatting>
  <conditionalFormatting sqref="AK36">
    <cfRule type="cellIs" priority="1006" operator="greaterThan" aboveAverage="0" equalAverage="0" bottom="0" percent="0" rank="0" text="" dxfId="0">
      <formula>0</formula>
    </cfRule>
    <cfRule type="cellIs" priority="1007" operator="lessThan" aboveAverage="0" equalAverage="0" bottom="0" percent="0" rank="0" text="" dxfId="1">
      <formula>0</formula>
    </cfRule>
  </conditionalFormatting>
  <conditionalFormatting sqref="AK38">
    <cfRule type="cellIs" priority="1008" operator="greaterThan" aboveAverage="0" equalAverage="0" bottom="0" percent="0" rank="0" text="" dxfId="0">
      <formula>0</formula>
    </cfRule>
    <cfRule type="cellIs" priority="1009" operator="lessThan" aboveAverage="0" equalAverage="0" bottom="0" percent="0" rank="0" text="" dxfId="1">
      <formula>0</formula>
    </cfRule>
  </conditionalFormatting>
  <conditionalFormatting sqref="AN3">
    <cfRule type="cellIs" priority="1010" operator="greaterThan" aboveAverage="0" equalAverage="0" bottom="0" percent="0" rank="0" text="" dxfId="0">
      <formula>0</formula>
    </cfRule>
    <cfRule type="cellIs" priority="1011" operator="lessThan" aboveAverage="0" equalAverage="0" bottom="0" percent="0" rank="0" text="" dxfId="1">
      <formula>0</formula>
    </cfRule>
  </conditionalFormatting>
  <conditionalFormatting sqref="AN4">
    <cfRule type="cellIs" priority="1012" operator="greaterThan" aboveAverage="0" equalAverage="0" bottom="0" percent="0" rank="0" text="" dxfId="0">
      <formula>0</formula>
    </cfRule>
    <cfRule type="cellIs" priority="1013" operator="lessThan" aboveAverage="0" equalAverage="0" bottom="0" percent="0" rank="0" text="" dxfId="1">
      <formula>0</formula>
    </cfRule>
  </conditionalFormatting>
  <conditionalFormatting sqref="AN5">
    <cfRule type="cellIs" priority="1014" operator="greaterThan" aboveAverage="0" equalAverage="0" bottom="0" percent="0" rank="0" text="" dxfId="0">
      <formula>0</formula>
    </cfRule>
    <cfRule type="cellIs" priority="1015" operator="lessThan" aboveAverage="0" equalAverage="0" bottom="0" percent="0" rank="0" text="" dxfId="1">
      <formula>0</formula>
    </cfRule>
  </conditionalFormatting>
  <conditionalFormatting sqref="AN6">
    <cfRule type="cellIs" priority="1016" operator="greaterThan" aboveAverage="0" equalAverage="0" bottom="0" percent="0" rank="0" text="" dxfId="0">
      <formula>0</formula>
    </cfRule>
    <cfRule type="cellIs" priority="1017" operator="lessThan" aboveAverage="0" equalAverage="0" bottom="0" percent="0" rank="0" text="" dxfId="1">
      <formula>0</formula>
    </cfRule>
  </conditionalFormatting>
  <conditionalFormatting sqref="AN7">
    <cfRule type="cellIs" priority="1018" operator="greaterThan" aboveAverage="0" equalAverage="0" bottom="0" percent="0" rank="0" text="" dxfId="0">
      <formula>0</formula>
    </cfRule>
    <cfRule type="cellIs" priority="1019" operator="lessThan" aboveAverage="0" equalAverage="0" bottom="0" percent="0" rank="0" text="" dxfId="1">
      <formula>0</formula>
    </cfRule>
  </conditionalFormatting>
  <conditionalFormatting sqref="AN8">
    <cfRule type="cellIs" priority="1020" operator="greaterThan" aboveAverage="0" equalAverage="0" bottom="0" percent="0" rank="0" text="" dxfId="0">
      <formula>0</formula>
    </cfRule>
    <cfRule type="cellIs" priority="1021" operator="lessThan" aboveAverage="0" equalAverage="0" bottom="0" percent="0" rank="0" text="" dxfId="1">
      <formula>0</formula>
    </cfRule>
  </conditionalFormatting>
  <conditionalFormatting sqref="AN11">
    <cfRule type="cellIs" priority="1022" operator="greaterThan" aboveAverage="0" equalAverage="0" bottom="0" percent="0" rank="0" text="" dxfId="0">
      <formula>0</formula>
    </cfRule>
    <cfRule type="cellIs" priority="1023" operator="lessThan" aboveAverage="0" equalAverage="0" bottom="0" percent="0" rank="0" text="" dxfId="1">
      <formula>0</formula>
    </cfRule>
  </conditionalFormatting>
  <conditionalFormatting sqref="AN12">
    <cfRule type="cellIs" priority="1024" operator="greaterThan" aboveAverage="0" equalAverage="0" bottom="0" percent="0" rank="0" text="" dxfId="0">
      <formula>0</formula>
    </cfRule>
    <cfRule type="cellIs" priority="1025" operator="lessThan" aboveAverage="0" equalAverage="0" bottom="0" percent="0" rank="0" text="" dxfId="1">
      <formula>0</formula>
    </cfRule>
  </conditionalFormatting>
  <conditionalFormatting sqref="AN13">
    <cfRule type="cellIs" priority="1026" operator="greaterThan" aboveAverage="0" equalAverage="0" bottom="0" percent="0" rank="0" text="" dxfId="0">
      <formula>0</formula>
    </cfRule>
    <cfRule type="cellIs" priority="1027" operator="lessThan" aboveAverage="0" equalAverage="0" bottom="0" percent="0" rank="0" text="" dxfId="1">
      <formula>0</formula>
    </cfRule>
  </conditionalFormatting>
  <conditionalFormatting sqref="AN14">
    <cfRule type="cellIs" priority="1028" operator="greaterThan" aboveAverage="0" equalAverage="0" bottom="0" percent="0" rank="0" text="" dxfId="0">
      <formula>0</formula>
    </cfRule>
    <cfRule type="cellIs" priority="1029" operator="lessThan" aboveAverage="0" equalAverage="0" bottom="0" percent="0" rank="0" text="" dxfId="1">
      <formula>0</formula>
    </cfRule>
  </conditionalFormatting>
  <conditionalFormatting sqref="AN15">
    <cfRule type="cellIs" priority="1030" operator="greaterThan" aboveAverage="0" equalAverage="0" bottom="0" percent="0" rank="0" text="" dxfId="0">
      <formula>0</formula>
    </cfRule>
    <cfRule type="cellIs" priority="1031" operator="lessThan" aboveAverage="0" equalAverage="0" bottom="0" percent="0" rank="0" text="" dxfId="1">
      <formula>0</formula>
    </cfRule>
  </conditionalFormatting>
  <conditionalFormatting sqref="AN16">
    <cfRule type="cellIs" priority="1032" operator="greaterThan" aboveAverage="0" equalAverage="0" bottom="0" percent="0" rank="0" text="" dxfId="0">
      <formula>0</formula>
    </cfRule>
    <cfRule type="cellIs" priority="1033" operator="lessThan" aboveAverage="0" equalAverage="0" bottom="0" percent="0" rank="0" text="" dxfId="1">
      <formula>0</formula>
    </cfRule>
  </conditionalFormatting>
  <conditionalFormatting sqref="AN17">
    <cfRule type="cellIs" priority="1034" operator="greaterThan" aboveAverage="0" equalAverage="0" bottom="0" percent="0" rank="0" text="" dxfId="0">
      <formula>0</formula>
    </cfRule>
    <cfRule type="cellIs" priority="1035" operator="lessThan" aboveAverage="0" equalAverage="0" bottom="0" percent="0" rank="0" text="" dxfId="1">
      <formula>0</formula>
    </cfRule>
  </conditionalFormatting>
  <conditionalFormatting sqref="AN20">
    <cfRule type="cellIs" priority="1036" operator="greaterThan" aboveAverage="0" equalAverage="0" bottom="0" percent="0" rank="0" text="" dxfId="0">
      <formula>0</formula>
    </cfRule>
    <cfRule type="cellIs" priority="1037" operator="lessThan" aboveAverage="0" equalAverage="0" bottom="0" percent="0" rank="0" text="" dxfId="1">
      <formula>0</formula>
    </cfRule>
  </conditionalFormatting>
  <conditionalFormatting sqref="AN21">
    <cfRule type="cellIs" priority="1038" operator="greaterThan" aboveAverage="0" equalAverage="0" bottom="0" percent="0" rank="0" text="" dxfId="0">
      <formula>0</formula>
    </cfRule>
    <cfRule type="cellIs" priority="1039" operator="lessThan" aboveAverage="0" equalAverage="0" bottom="0" percent="0" rank="0" text="" dxfId="1">
      <formula>0</formula>
    </cfRule>
  </conditionalFormatting>
  <conditionalFormatting sqref="AN22">
    <cfRule type="cellIs" priority="1040" operator="greaterThan" aboveAverage="0" equalAverage="0" bottom="0" percent="0" rank="0" text="" dxfId="0">
      <formula>0</formula>
    </cfRule>
    <cfRule type="cellIs" priority="1041" operator="lessThan" aboveAverage="0" equalAverage="0" bottom="0" percent="0" rank="0" text="" dxfId="1">
      <formula>0</formula>
    </cfRule>
  </conditionalFormatting>
  <conditionalFormatting sqref="AN23">
    <cfRule type="cellIs" priority="1042" operator="greaterThan" aboveAverage="0" equalAverage="0" bottom="0" percent="0" rank="0" text="" dxfId="0">
      <formula>0</formula>
    </cfRule>
    <cfRule type="cellIs" priority="1043" operator="lessThan" aboveAverage="0" equalAverage="0" bottom="0" percent="0" rank="0" text="" dxfId="1">
      <formula>0</formula>
    </cfRule>
  </conditionalFormatting>
  <conditionalFormatting sqref="AN24">
    <cfRule type="cellIs" priority="1044" operator="greaterThan" aboveAverage="0" equalAverage="0" bottom="0" percent="0" rank="0" text="" dxfId="0">
      <formula>0</formula>
    </cfRule>
    <cfRule type="cellIs" priority="1045" operator="lessThan" aboveAverage="0" equalAverage="0" bottom="0" percent="0" rank="0" text="" dxfId="1">
      <formula>0</formula>
    </cfRule>
  </conditionalFormatting>
  <conditionalFormatting sqref="AN27">
    <cfRule type="cellIs" priority="1046" operator="greaterThan" aboveAverage="0" equalAverage="0" bottom="0" percent="0" rank="0" text="" dxfId="0">
      <formula>0</formula>
    </cfRule>
    <cfRule type="cellIs" priority="1047" operator="lessThan" aboveAverage="0" equalAverage="0" bottom="0" percent="0" rank="0" text="" dxfId="1">
      <formula>0</formula>
    </cfRule>
  </conditionalFormatting>
  <conditionalFormatting sqref="AN28">
    <cfRule type="cellIs" priority="1048" operator="greaterThan" aboveAverage="0" equalAverage="0" bottom="0" percent="0" rank="0" text="" dxfId="0">
      <formula>0</formula>
    </cfRule>
    <cfRule type="cellIs" priority="1049" operator="lessThan" aboveAverage="0" equalAverage="0" bottom="0" percent="0" rank="0" text="" dxfId="1">
      <formula>0</formula>
    </cfRule>
  </conditionalFormatting>
  <conditionalFormatting sqref="AN29">
    <cfRule type="cellIs" priority="1050" operator="greaterThan" aboveAverage="0" equalAverage="0" bottom="0" percent="0" rank="0" text="" dxfId="0">
      <formula>0</formula>
    </cfRule>
    <cfRule type="cellIs" priority="1051" operator="lessThan" aboveAverage="0" equalAverage="0" bottom="0" percent="0" rank="0" text="" dxfId="1">
      <formula>0</formula>
    </cfRule>
  </conditionalFormatting>
  <conditionalFormatting sqref="AN30">
    <cfRule type="cellIs" priority="1052" operator="greaterThan" aboveAverage="0" equalAverage="0" bottom="0" percent="0" rank="0" text="" dxfId="0">
      <formula>0</formula>
    </cfRule>
    <cfRule type="cellIs" priority="1053" operator="lessThan" aboveAverage="0" equalAverage="0" bottom="0" percent="0" rank="0" text="" dxfId="1">
      <formula>0</formula>
    </cfRule>
  </conditionalFormatting>
  <conditionalFormatting sqref="AN31">
    <cfRule type="cellIs" priority="1054" operator="greaterThan" aboveAverage="0" equalAverage="0" bottom="0" percent="0" rank="0" text="" dxfId="0">
      <formula>0</formula>
    </cfRule>
    <cfRule type="cellIs" priority="1055" operator="lessThan" aboveAverage="0" equalAverage="0" bottom="0" percent="0" rank="0" text="" dxfId="1">
      <formula>0</formula>
    </cfRule>
  </conditionalFormatting>
  <conditionalFormatting sqref="AN32">
    <cfRule type="cellIs" priority="1056" operator="greaterThan" aboveAverage="0" equalAverage="0" bottom="0" percent="0" rank="0" text="" dxfId="0">
      <formula>0</formula>
    </cfRule>
    <cfRule type="cellIs" priority="1057" operator="lessThan" aboveAverage="0" equalAverage="0" bottom="0" percent="0" rank="0" text="" dxfId="1">
      <formula>0</formula>
    </cfRule>
  </conditionalFormatting>
  <conditionalFormatting sqref="AN33">
    <cfRule type="cellIs" priority="1058" operator="greaterThan" aboveAverage="0" equalAverage="0" bottom="0" percent="0" rank="0" text="" dxfId="0">
      <formula>0</formula>
    </cfRule>
    <cfRule type="cellIs" priority="1059" operator="lessThan" aboveAverage="0" equalAverage="0" bottom="0" percent="0" rank="0" text="" dxfId="1">
      <formula>0</formula>
    </cfRule>
  </conditionalFormatting>
  <conditionalFormatting sqref="AN34">
    <cfRule type="cellIs" priority="1060" operator="greaterThan" aboveAverage="0" equalAverage="0" bottom="0" percent="0" rank="0" text="" dxfId="0">
      <formula>0</formula>
    </cfRule>
    <cfRule type="cellIs" priority="1061" operator="lessThan" aboveAverage="0" equalAverage="0" bottom="0" percent="0" rank="0" text="" dxfId="1">
      <formula>0</formula>
    </cfRule>
  </conditionalFormatting>
  <conditionalFormatting sqref="AN36">
    <cfRule type="cellIs" priority="1062" operator="greaterThan" aboveAverage="0" equalAverage="0" bottom="0" percent="0" rank="0" text="" dxfId="0">
      <formula>0</formula>
    </cfRule>
    <cfRule type="cellIs" priority="1063" operator="lessThan" aboveAverage="0" equalAverage="0" bottom="0" percent="0" rank="0" text="" dxfId="1">
      <formula>0</formula>
    </cfRule>
  </conditionalFormatting>
  <conditionalFormatting sqref="AN38">
    <cfRule type="cellIs" priority="1064" operator="greaterThan" aboveAverage="0" equalAverage="0" bottom="0" percent="0" rank="0" text="" dxfId="0">
      <formula>0</formula>
    </cfRule>
    <cfRule type="cellIs" priority="1065" operator="lessThan" aboveAverage="0" equalAverage="0" bottom="0" percent="0" rank="0" text="" dxfId="1">
      <formula>0</formula>
    </cfRule>
  </conditionalFormatting>
  <conditionalFormatting sqref="AO3">
    <cfRule type="cellIs" priority="1066" operator="greaterThan" aboveAverage="0" equalAverage="0" bottom="0" percent="0" rank="0" text="" dxfId="0">
      <formula>0</formula>
    </cfRule>
    <cfRule type="cellIs" priority="1067" operator="lessThan" aboveAverage="0" equalAverage="0" bottom="0" percent="0" rank="0" text="" dxfId="1">
      <formula>0</formula>
    </cfRule>
  </conditionalFormatting>
  <conditionalFormatting sqref="AO4">
    <cfRule type="cellIs" priority="1068" operator="greaterThan" aboveAverage="0" equalAverage="0" bottom="0" percent="0" rank="0" text="" dxfId="0">
      <formula>0</formula>
    </cfRule>
    <cfRule type="cellIs" priority="1069" operator="lessThan" aboveAverage="0" equalAverage="0" bottom="0" percent="0" rank="0" text="" dxfId="1">
      <formula>0</formula>
    </cfRule>
  </conditionalFormatting>
  <conditionalFormatting sqref="AO5">
    <cfRule type="cellIs" priority="1070" operator="greaterThan" aboveAverage="0" equalAverage="0" bottom="0" percent="0" rank="0" text="" dxfId="0">
      <formula>0</formula>
    </cfRule>
    <cfRule type="cellIs" priority="1071" operator="lessThan" aboveAverage="0" equalAverage="0" bottom="0" percent="0" rank="0" text="" dxfId="1">
      <formula>0</formula>
    </cfRule>
  </conditionalFormatting>
  <conditionalFormatting sqref="AO6">
    <cfRule type="cellIs" priority="1072" operator="greaterThan" aboveAverage="0" equalAverage="0" bottom="0" percent="0" rank="0" text="" dxfId="0">
      <formula>0</formula>
    </cfRule>
    <cfRule type="cellIs" priority="1073" operator="lessThan" aboveAverage="0" equalAverage="0" bottom="0" percent="0" rank="0" text="" dxfId="1">
      <formula>0</formula>
    </cfRule>
  </conditionalFormatting>
  <conditionalFormatting sqref="AO7">
    <cfRule type="cellIs" priority="1074" operator="greaterThan" aboveAverage="0" equalAverage="0" bottom="0" percent="0" rank="0" text="" dxfId="0">
      <formula>0</formula>
    </cfRule>
    <cfRule type="cellIs" priority="1075" operator="lessThan" aboveAverage="0" equalAverage="0" bottom="0" percent="0" rank="0" text="" dxfId="1">
      <formula>0</formula>
    </cfRule>
  </conditionalFormatting>
  <conditionalFormatting sqref="AO8">
    <cfRule type="cellIs" priority="1076" operator="greaterThan" aboveAverage="0" equalAverage="0" bottom="0" percent="0" rank="0" text="" dxfId="0">
      <formula>0</formula>
    </cfRule>
    <cfRule type="cellIs" priority="1077" operator="lessThan" aboveAverage="0" equalAverage="0" bottom="0" percent="0" rank="0" text="" dxfId="1">
      <formula>0</formula>
    </cfRule>
  </conditionalFormatting>
  <conditionalFormatting sqref="AO11">
    <cfRule type="cellIs" priority="1078" operator="greaterThan" aboveAverage="0" equalAverage="0" bottom="0" percent="0" rank="0" text="" dxfId="0">
      <formula>0</formula>
    </cfRule>
    <cfRule type="cellIs" priority="1079" operator="lessThan" aboveAverage="0" equalAverage="0" bottom="0" percent="0" rank="0" text="" dxfId="1">
      <formula>0</formula>
    </cfRule>
  </conditionalFormatting>
  <conditionalFormatting sqref="AO12">
    <cfRule type="cellIs" priority="1080" operator="greaterThan" aboveAverage="0" equalAverage="0" bottom="0" percent="0" rank="0" text="" dxfId="0">
      <formula>0</formula>
    </cfRule>
    <cfRule type="cellIs" priority="1081" operator="lessThan" aboveAverage="0" equalAverage="0" bottom="0" percent="0" rank="0" text="" dxfId="1">
      <formula>0</formula>
    </cfRule>
  </conditionalFormatting>
  <conditionalFormatting sqref="AO13">
    <cfRule type="cellIs" priority="1082" operator="greaterThan" aboveAverage="0" equalAverage="0" bottom="0" percent="0" rank="0" text="" dxfId="0">
      <formula>0</formula>
    </cfRule>
    <cfRule type="cellIs" priority="1083" operator="lessThan" aboveAverage="0" equalAverage="0" bottom="0" percent="0" rank="0" text="" dxfId="1">
      <formula>0</formula>
    </cfRule>
  </conditionalFormatting>
  <conditionalFormatting sqref="AO14">
    <cfRule type="cellIs" priority="1084" operator="greaterThan" aboveAverage="0" equalAverage="0" bottom="0" percent="0" rank="0" text="" dxfId="0">
      <formula>0</formula>
    </cfRule>
    <cfRule type="cellIs" priority="1085" operator="lessThan" aboveAverage="0" equalAverage="0" bottom="0" percent="0" rank="0" text="" dxfId="1">
      <formula>0</formula>
    </cfRule>
  </conditionalFormatting>
  <conditionalFormatting sqref="AO15">
    <cfRule type="cellIs" priority="1086" operator="greaterThan" aboveAverage="0" equalAverage="0" bottom="0" percent="0" rank="0" text="" dxfId="0">
      <formula>0</formula>
    </cfRule>
    <cfRule type="cellIs" priority="1087" operator="lessThan" aboveAverage="0" equalAverage="0" bottom="0" percent="0" rank="0" text="" dxfId="1">
      <formula>0</formula>
    </cfRule>
  </conditionalFormatting>
  <conditionalFormatting sqref="AO16">
    <cfRule type="cellIs" priority="1088" operator="greaterThan" aboveAverage="0" equalAverage="0" bottom="0" percent="0" rank="0" text="" dxfId="0">
      <formula>0</formula>
    </cfRule>
    <cfRule type="cellIs" priority="1089" operator="lessThan" aboveAverage="0" equalAverage="0" bottom="0" percent="0" rank="0" text="" dxfId="1">
      <formula>0</formula>
    </cfRule>
  </conditionalFormatting>
  <conditionalFormatting sqref="AO17">
    <cfRule type="cellIs" priority="1090" operator="greaterThan" aboveAverage="0" equalAverage="0" bottom="0" percent="0" rank="0" text="" dxfId="0">
      <formula>0</formula>
    </cfRule>
    <cfRule type="cellIs" priority="1091" operator="lessThan" aboveAverage="0" equalAverage="0" bottom="0" percent="0" rank="0" text="" dxfId="1">
      <formula>0</formula>
    </cfRule>
  </conditionalFormatting>
  <conditionalFormatting sqref="AO20">
    <cfRule type="cellIs" priority="1092" operator="greaterThan" aboveAverage="0" equalAverage="0" bottom="0" percent="0" rank="0" text="" dxfId="0">
      <formula>0</formula>
    </cfRule>
    <cfRule type="cellIs" priority="1093" operator="lessThan" aboveAverage="0" equalAverage="0" bottom="0" percent="0" rank="0" text="" dxfId="1">
      <formula>0</formula>
    </cfRule>
  </conditionalFormatting>
  <conditionalFormatting sqref="AO21">
    <cfRule type="cellIs" priority="1094" operator="greaterThan" aboveAverage="0" equalAverage="0" bottom="0" percent="0" rank="0" text="" dxfId="0">
      <formula>0</formula>
    </cfRule>
    <cfRule type="cellIs" priority="1095" operator="lessThan" aboveAverage="0" equalAverage="0" bottom="0" percent="0" rank="0" text="" dxfId="1">
      <formula>0</formula>
    </cfRule>
  </conditionalFormatting>
  <conditionalFormatting sqref="AO22">
    <cfRule type="cellIs" priority="1096" operator="greaterThan" aboveAverage="0" equalAverage="0" bottom="0" percent="0" rank="0" text="" dxfId="0">
      <formula>0</formula>
    </cfRule>
    <cfRule type="cellIs" priority="1097" operator="lessThan" aboveAverage="0" equalAverage="0" bottom="0" percent="0" rank="0" text="" dxfId="1">
      <formula>0</formula>
    </cfRule>
  </conditionalFormatting>
  <conditionalFormatting sqref="AO23">
    <cfRule type="cellIs" priority="1098" operator="greaterThan" aboveAverage="0" equalAverage="0" bottom="0" percent="0" rank="0" text="" dxfId="0">
      <formula>0</formula>
    </cfRule>
    <cfRule type="cellIs" priority="1099" operator="lessThan" aboveAverage="0" equalAverage="0" bottom="0" percent="0" rank="0" text="" dxfId="1">
      <formula>0</formula>
    </cfRule>
  </conditionalFormatting>
  <conditionalFormatting sqref="AO24">
    <cfRule type="cellIs" priority="1100" operator="greaterThan" aboveAverage="0" equalAverage="0" bottom="0" percent="0" rank="0" text="" dxfId="0">
      <formula>0</formula>
    </cfRule>
    <cfRule type="cellIs" priority="1101" operator="lessThan" aboveAverage="0" equalAverage="0" bottom="0" percent="0" rank="0" text="" dxfId="1">
      <formula>0</formula>
    </cfRule>
  </conditionalFormatting>
  <conditionalFormatting sqref="AO27">
    <cfRule type="cellIs" priority="1102" operator="greaterThan" aboveAverage="0" equalAverage="0" bottom="0" percent="0" rank="0" text="" dxfId="0">
      <formula>0</formula>
    </cfRule>
    <cfRule type="cellIs" priority="1103" operator="lessThan" aboveAverage="0" equalAverage="0" bottom="0" percent="0" rank="0" text="" dxfId="1">
      <formula>0</formula>
    </cfRule>
  </conditionalFormatting>
  <conditionalFormatting sqref="AO28">
    <cfRule type="cellIs" priority="1104" operator="greaterThan" aboveAverage="0" equalAverage="0" bottom="0" percent="0" rank="0" text="" dxfId="0">
      <formula>0</formula>
    </cfRule>
    <cfRule type="cellIs" priority="1105" operator="lessThan" aboveAverage="0" equalAverage="0" bottom="0" percent="0" rank="0" text="" dxfId="1">
      <formula>0</formula>
    </cfRule>
  </conditionalFormatting>
  <conditionalFormatting sqref="AO29">
    <cfRule type="cellIs" priority="1106" operator="greaterThan" aboveAverage="0" equalAverage="0" bottom="0" percent="0" rank="0" text="" dxfId="0">
      <formula>0</formula>
    </cfRule>
    <cfRule type="cellIs" priority="1107" operator="lessThan" aboveAverage="0" equalAverage="0" bottom="0" percent="0" rank="0" text="" dxfId="1">
      <formula>0</formula>
    </cfRule>
  </conditionalFormatting>
  <conditionalFormatting sqref="AO30">
    <cfRule type="cellIs" priority="1108" operator="greaterThan" aboveAverage="0" equalAverage="0" bottom="0" percent="0" rank="0" text="" dxfId="0">
      <formula>0</formula>
    </cfRule>
    <cfRule type="cellIs" priority="1109" operator="lessThan" aboveAverage="0" equalAverage="0" bottom="0" percent="0" rank="0" text="" dxfId="1">
      <formula>0</formula>
    </cfRule>
  </conditionalFormatting>
  <conditionalFormatting sqref="AO31">
    <cfRule type="cellIs" priority="1110" operator="greaterThan" aboveAverage="0" equalAverage="0" bottom="0" percent="0" rank="0" text="" dxfId="0">
      <formula>0</formula>
    </cfRule>
    <cfRule type="cellIs" priority="1111" operator="lessThan" aboveAverage="0" equalAverage="0" bottom="0" percent="0" rank="0" text="" dxfId="1">
      <formula>0</formula>
    </cfRule>
  </conditionalFormatting>
  <conditionalFormatting sqref="AO32">
    <cfRule type="cellIs" priority="1112" operator="greaterThan" aboveAverage="0" equalAverage="0" bottom="0" percent="0" rank="0" text="" dxfId="0">
      <formula>0</formula>
    </cfRule>
    <cfRule type="cellIs" priority="1113" operator="lessThan" aboveAverage="0" equalAverage="0" bottom="0" percent="0" rank="0" text="" dxfId="1">
      <formula>0</formula>
    </cfRule>
  </conditionalFormatting>
  <conditionalFormatting sqref="AO33">
    <cfRule type="cellIs" priority="1114" operator="greaterThan" aboveAverage="0" equalAverage="0" bottom="0" percent="0" rank="0" text="" dxfId="0">
      <formula>0</formula>
    </cfRule>
    <cfRule type="cellIs" priority="1115" operator="lessThan" aboveAverage="0" equalAverage="0" bottom="0" percent="0" rank="0" text="" dxfId="1">
      <formula>0</formula>
    </cfRule>
  </conditionalFormatting>
  <conditionalFormatting sqref="AO34">
    <cfRule type="cellIs" priority="1116" operator="greaterThan" aboveAverage="0" equalAverage="0" bottom="0" percent="0" rank="0" text="" dxfId="0">
      <formula>0</formula>
    </cfRule>
    <cfRule type="cellIs" priority="1117" operator="lessThan" aboveAverage="0" equalAverage="0" bottom="0" percent="0" rank="0" text="" dxfId="1">
      <formula>0</formula>
    </cfRule>
  </conditionalFormatting>
  <conditionalFormatting sqref="AO36">
    <cfRule type="cellIs" priority="1118" operator="greaterThan" aboveAverage="0" equalAverage="0" bottom="0" percent="0" rank="0" text="" dxfId="0">
      <formula>0</formula>
    </cfRule>
    <cfRule type="cellIs" priority="1119" operator="lessThan" aboveAverage="0" equalAverage="0" bottom="0" percent="0" rank="0" text="" dxfId="1">
      <formula>0</formula>
    </cfRule>
  </conditionalFormatting>
  <conditionalFormatting sqref="AO38">
    <cfRule type="cellIs" priority="1120" operator="greaterThan" aboveAverage="0" equalAverage="0" bottom="0" percent="0" rank="0" text="" dxfId="0">
      <formula>0</formula>
    </cfRule>
    <cfRule type="cellIs" priority="1121" operator="lessThan" aboveAverage="0" equalAverage="0" bottom="0" percent="0" rank="0" text="" dxfId="1">
      <formula>0</formula>
    </cfRule>
  </conditionalFormatting>
  <conditionalFormatting sqref="AR3">
    <cfRule type="cellIs" priority="1122" operator="greaterThan" aboveAverage="0" equalAverage="0" bottom="0" percent="0" rank="0" text="" dxfId="0">
      <formula>0</formula>
    </cfRule>
    <cfRule type="cellIs" priority="1123" operator="lessThan" aboveAverage="0" equalAverage="0" bottom="0" percent="0" rank="0" text="" dxfId="1">
      <formula>0</formula>
    </cfRule>
  </conditionalFormatting>
  <conditionalFormatting sqref="AR4">
    <cfRule type="cellIs" priority="1124" operator="greaterThan" aboveAverage="0" equalAverage="0" bottom="0" percent="0" rank="0" text="" dxfId="0">
      <formula>0</formula>
    </cfRule>
    <cfRule type="cellIs" priority="1125" operator="lessThan" aboveAverage="0" equalAverage="0" bottom="0" percent="0" rank="0" text="" dxfId="1">
      <formula>0</formula>
    </cfRule>
  </conditionalFormatting>
  <conditionalFormatting sqref="AR5">
    <cfRule type="cellIs" priority="1126" operator="greaterThan" aboveAverage="0" equalAverage="0" bottom="0" percent="0" rank="0" text="" dxfId="0">
      <formula>0</formula>
    </cfRule>
    <cfRule type="cellIs" priority="1127" operator="lessThan" aboveAverage="0" equalAverage="0" bottom="0" percent="0" rank="0" text="" dxfId="1">
      <formula>0</formula>
    </cfRule>
  </conditionalFormatting>
  <conditionalFormatting sqref="AR6">
    <cfRule type="cellIs" priority="1128" operator="greaterThan" aboveAverage="0" equalAverage="0" bottom="0" percent="0" rank="0" text="" dxfId="0">
      <formula>0</formula>
    </cfRule>
    <cfRule type="cellIs" priority="1129" operator="lessThan" aboveAverage="0" equalAverage="0" bottom="0" percent="0" rank="0" text="" dxfId="1">
      <formula>0</formula>
    </cfRule>
  </conditionalFormatting>
  <conditionalFormatting sqref="AR7">
    <cfRule type="cellIs" priority="1130" operator="greaterThan" aboveAverage="0" equalAverage="0" bottom="0" percent="0" rank="0" text="" dxfId="0">
      <formula>0</formula>
    </cfRule>
    <cfRule type="cellIs" priority="1131" operator="lessThan" aboveAverage="0" equalAverage="0" bottom="0" percent="0" rank="0" text="" dxfId="1">
      <formula>0</formula>
    </cfRule>
  </conditionalFormatting>
  <conditionalFormatting sqref="AR8">
    <cfRule type="cellIs" priority="1132" operator="greaterThan" aboveAverage="0" equalAverage="0" bottom="0" percent="0" rank="0" text="" dxfId="0">
      <formula>0</formula>
    </cfRule>
    <cfRule type="cellIs" priority="1133" operator="lessThan" aboveAverage="0" equalAverage="0" bottom="0" percent="0" rank="0" text="" dxfId="1">
      <formula>0</formula>
    </cfRule>
  </conditionalFormatting>
  <conditionalFormatting sqref="AR11">
    <cfRule type="cellIs" priority="1134" operator="greaterThan" aboveAverage="0" equalAverage="0" bottom="0" percent="0" rank="0" text="" dxfId="0">
      <formula>0</formula>
    </cfRule>
    <cfRule type="cellIs" priority="1135" operator="lessThan" aboveAverage="0" equalAverage="0" bottom="0" percent="0" rank="0" text="" dxfId="1">
      <formula>0</formula>
    </cfRule>
  </conditionalFormatting>
  <conditionalFormatting sqref="AR12">
    <cfRule type="cellIs" priority="1136" operator="greaterThan" aboveAverage="0" equalAverage="0" bottom="0" percent="0" rank="0" text="" dxfId="0">
      <formula>0</formula>
    </cfRule>
    <cfRule type="cellIs" priority="1137" operator="lessThan" aboveAverage="0" equalAverage="0" bottom="0" percent="0" rank="0" text="" dxfId="1">
      <formula>0</formula>
    </cfRule>
  </conditionalFormatting>
  <conditionalFormatting sqref="AR13">
    <cfRule type="cellIs" priority="1138" operator="greaterThan" aboveAverage="0" equalAverage="0" bottom="0" percent="0" rank="0" text="" dxfId="0">
      <formula>0</formula>
    </cfRule>
    <cfRule type="cellIs" priority="1139" operator="lessThan" aboveAverage="0" equalAverage="0" bottom="0" percent="0" rank="0" text="" dxfId="1">
      <formula>0</formula>
    </cfRule>
  </conditionalFormatting>
  <conditionalFormatting sqref="AR14">
    <cfRule type="cellIs" priority="1140" operator="greaterThan" aboveAverage="0" equalAverage="0" bottom="0" percent="0" rank="0" text="" dxfId="0">
      <formula>0</formula>
    </cfRule>
    <cfRule type="cellIs" priority="1141" operator="lessThan" aboveAverage="0" equalAverage="0" bottom="0" percent="0" rank="0" text="" dxfId="1">
      <formula>0</formula>
    </cfRule>
  </conditionalFormatting>
  <conditionalFormatting sqref="AR15">
    <cfRule type="cellIs" priority="1142" operator="greaterThan" aboveAverage="0" equalAverage="0" bottom="0" percent="0" rank="0" text="" dxfId="0">
      <formula>0</formula>
    </cfRule>
    <cfRule type="cellIs" priority="1143" operator="lessThan" aboveAverage="0" equalAverage="0" bottom="0" percent="0" rank="0" text="" dxfId="1">
      <formula>0</formula>
    </cfRule>
  </conditionalFormatting>
  <conditionalFormatting sqref="AR16">
    <cfRule type="cellIs" priority="1144" operator="greaterThan" aboveAverage="0" equalAverage="0" bottom="0" percent="0" rank="0" text="" dxfId="0">
      <formula>0</formula>
    </cfRule>
    <cfRule type="cellIs" priority="1145" operator="lessThan" aboveAverage="0" equalAverage="0" bottom="0" percent="0" rank="0" text="" dxfId="1">
      <formula>0</formula>
    </cfRule>
  </conditionalFormatting>
  <conditionalFormatting sqref="AR17">
    <cfRule type="cellIs" priority="1146" operator="greaterThan" aboveAverage="0" equalAverage="0" bottom="0" percent="0" rank="0" text="" dxfId="0">
      <formula>0</formula>
    </cfRule>
    <cfRule type="cellIs" priority="1147" operator="lessThan" aboveAverage="0" equalAverage="0" bottom="0" percent="0" rank="0" text="" dxfId="1">
      <formula>0</formula>
    </cfRule>
  </conditionalFormatting>
  <conditionalFormatting sqref="AR20">
    <cfRule type="cellIs" priority="1148" operator="greaterThan" aboveAverage="0" equalAverage="0" bottom="0" percent="0" rank="0" text="" dxfId="0">
      <formula>0</formula>
    </cfRule>
    <cfRule type="cellIs" priority="1149" operator="lessThan" aboveAverage="0" equalAverage="0" bottom="0" percent="0" rank="0" text="" dxfId="1">
      <formula>0</formula>
    </cfRule>
  </conditionalFormatting>
  <conditionalFormatting sqref="AR21">
    <cfRule type="cellIs" priority="1150" operator="greaterThan" aboveAverage="0" equalAverage="0" bottom="0" percent="0" rank="0" text="" dxfId="0">
      <formula>0</formula>
    </cfRule>
    <cfRule type="cellIs" priority="1151" operator="lessThan" aboveAverage="0" equalAverage="0" bottom="0" percent="0" rank="0" text="" dxfId="1">
      <formula>0</formula>
    </cfRule>
  </conditionalFormatting>
  <conditionalFormatting sqref="AR22">
    <cfRule type="cellIs" priority="1152" operator="greaterThan" aboveAverage="0" equalAverage="0" bottom="0" percent="0" rank="0" text="" dxfId="0">
      <formula>0</formula>
    </cfRule>
    <cfRule type="cellIs" priority="1153" operator="lessThan" aboveAverage="0" equalAverage="0" bottom="0" percent="0" rank="0" text="" dxfId="1">
      <formula>0</formula>
    </cfRule>
  </conditionalFormatting>
  <conditionalFormatting sqref="AR23">
    <cfRule type="cellIs" priority="1154" operator="greaterThan" aboveAverage="0" equalAverage="0" bottom="0" percent="0" rank="0" text="" dxfId="0">
      <formula>0</formula>
    </cfRule>
    <cfRule type="cellIs" priority="1155" operator="lessThan" aboveAverage="0" equalAverage="0" bottom="0" percent="0" rank="0" text="" dxfId="1">
      <formula>0</formula>
    </cfRule>
  </conditionalFormatting>
  <conditionalFormatting sqref="AR24">
    <cfRule type="cellIs" priority="1156" operator="greaterThan" aboveAverage="0" equalAverage="0" bottom="0" percent="0" rank="0" text="" dxfId="0">
      <formula>0</formula>
    </cfRule>
    <cfRule type="cellIs" priority="1157" operator="lessThan" aboveAverage="0" equalAverage="0" bottom="0" percent="0" rank="0" text="" dxfId="1">
      <formula>0</formula>
    </cfRule>
  </conditionalFormatting>
  <conditionalFormatting sqref="AR27">
    <cfRule type="cellIs" priority="1158" operator="greaterThan" aboveAverage="0" equalAverage="0" bottom="0" percent="0" rank="0" text="" dxfId="0">
      <formula>0</formula>
    </cfRule>
    <cfRule type="cellIs" priority="1159" operator="lessThan" aboveAverage="0" equalAverage="0" bottom="0" percent="0" rank="0" text="" dxfId="1">
      <formula>0</formula>
    </cfRule>
  </conditionalFormatting>
  <conditionalFormatting sqref="AR28">
    <cfRule type="cellIs" priority="1160" operator="greaterThan" aboveAverage="0" equalAverage="0" bottom="0" percent="0" rank="0" text="" dxfId="0">
      <formula>0</formula>
    </cfRule>
    <cfRule type="cellIs" priority="1161" operator="lessThan" aboveAverage="0" equalAverage="0" bottom="0" percent="0" rank="0" text="" dxfId="1">
      <formula>0</formula>
    </cfRule>
  </conditionalFormatting>
  <conditionalFormatting sqref="AR29">
    <cfRule type="cellIs" priority="1162" operator="greaterThan" aboveAverage="0" equalAverage="0" bottom="0" percent="0" rank="0" text="" dxfId="0">
      <formula>0</formula>
    </cfRule>
    <cfRule type="cellIs" priority="1163" operator="lessThan" aboveAverage="0" equalAverage="0" bottom="0" percent="0" rank="0" text="" dxfId="1">
      <formula>0</formula>
    </cfRule>
  </conditionalFormatting>
  <conditionalFormatting sqref="AR30">
    <cfRule type="cellIs" priority="1164" operator="greaterThan" aboveAverage="0" equalAverage="0" bottom="0" percent="0" rank="0" text="" dxfId="0">
      <formula>0</formula>
    </cfRule>
    <cfRule type="cellIs" priority="1165" operator="lessThan" aboveAverage="0" equalAverage="0" bottom="0" percent="0" rank="0" text="" dxfId="1">
      <formula>0</formula>
    </cfRule>
  </conditionalFormatting>
  <conditionalFormatting sqref="AR31">
    <cfRule type="cellIs" priority="1166" operator="greaterThan" aboveAverage="0" equalAverage="0" bottom="0" percent="0" rank="0" text="" dxfId="0">
      <formula>0</formula>
    </cfRule>
    <cfRule type="cellIs" priority="1167" operator="lessThan" aboveAverage="0" equalAverage="0" bottom="0" percent="0" rank="0" text="" dxfId="1">
      <formula>0</formula>
    </cfRule>
  </conditionalFormatting>
  <conditionalFormatting sqref="AR32">
    <cfRule type="cellIs" priority="1168" operator="greaterThan" aboveAverage="0" equalAverage="0" bottom="0" percent="0" rank="0" text="" dxfId="0">
      <formula>0</formula>
    </cfRule>
    <cfRule type="cellIs" priority="1169" operator="lessThan" aboveAverage="0" equalAverage="0" bottom="0" percent="0" rank="0" text="" dxfId="1">
      <formula>0</formula>
    </cfRule>
  </conditionalFormatting>
  <conditionalFormatting sqref="AR33">
    <cfRule type="cellIs" priority="1170" operator="greaterThan" aboveAverage="0" equalAverage="0" bottom="0" percent="0" rank="0" text="" dxfId="0">
      <formula>0</formula>
    </cfRule>
    <cfRule type="cellIs" priority="1171" operator="lessThan" aboveAverage="0" equalAverage="0" bottom="0" percent="0" rank="0" text="" dxfId="1">
      <formula>0</formula>
    </cfRule>
  </conditionalFormatting>
  <conditionalFormatting sqref="AR34">
    <cfRule type="cellIs" priority="1172" operator="greaterThan" aboveAverage="0" equalAverage="0" bottom="0" percent="0" rank="0" text="" dxfId="0">
      <formula>0</formula>
    </cfRule>
    <cfRule type="cellIs" priority="1173" operator="lessThan" aboveAverage="0" equalAverage="0" bottom="0" percent="0" rank="0" text="" dxfId="1">
      <formula>0</formula>
    </cfRule>
  </conditionalFormatting>
  <conditionalFormatting sqref="AR36">
    <cfRule type="cellIs" priority="1174" operator="greaterThan" aboveAverage="0" equalAverage="0" bottom="0" percent="0" rank="0" text="" dxfId="0">
      <formula>0</formula>
    </cfRule>
    <cfRule type="cellIs" priority="1175" operator="lessThan" aboveAverage="0" equalAverage="0" bottom="0" percent="0" rank="0" text="" dxfId="1">
      <formula>0</formula>
    </cfRule>
  </conditionalFormatting>
  <conditionalFormatting sqref="AR38">
    <cfRule type="cellIs" priority="1176" operator="greaterThan" aboveAverage="0" equalAverage="0" bottom="0" percent="0" rank="0" text="" dxfId="0">
      <formula>0</formula>
    </cfRule>
    <cfRule type="cellIs" priority="1177" operator="lessThan" aboveAverage="0" equalAverage="0" bottom="0" percent="0" rank="0" text="" dxfId="1">
      <formula>0</formula>
    </cfRule>
  </conditionalFormatting>
  <conditionalFormatting sqref="AS3">
    <cfRule type="cellIs" priority="1178" operator="greaterThan" aboveAverage="0" equalAverage="0" bottom="0" percent="0" rank="0" text="" dxfId="0">
      <formula>0</formula>
    </cfRule>
    <cfRule type="cellIs" priority="1179" operator="lessThan" aboveAverage="0" equalAverage="0" bottom="0" percent="0" rank="0" text="" dxfId="1">
      <formula>0</formula>
    </cfRule>
  </conditionalFormatting>
  <conditionalFormatting sqref="AS4">
    <cfRule type="cellIs" priority="1180" operator="greaterThan" aboveAverage="0" equalAverage="0" bottom="0" percent="0" rank="0" text="" dxfId="0">
      <formula>0</formula>
    </cfRule>
    <cfRule type="cellIs" priority="1181" operator="lessThan" aboveAverage="0" equalAverage="0" bottom="0" percent="0" rank="0" text="" dxfId="1">
      <formula>0</formula>
    </cfRule>
  </conditionalFormatting>
  <conditionalFormatting sqref="AS5">
    <cfRule type="cellIs" priority="1182" operator="greaterThan" aboveAverage="0" equalAverage="0" bottom="0" percent="0" rank="0" text="" dxfId="0">
      <formula>0</formula>
    </cfRule>
    <cfRule type="cellIs" priority="1183" operator="lessThan" aboveAverage="0" equalAverage="0" bottom="0" percent="0" rank="0" text="" dxfId="1">
      <formula>0</formula>
    </cfRule>
  </conditionalFormatting>
  <conditionalFormatting sqref="AS6">
    <cfRule type="cellIs" priority="1184" operator="greaterThan" aboveAverage="0" equalAverage="0" bottom="0" percent="0" rank="0" text="" dxfId="0">
      <formula>0</formula>
    </cfRule>
    <cfRule type="cellIs" priority="1185" operator="lessThan" aboveAverage="0" equalAverage="0" bottom="0" percent="0" rank="0" text="" dxfId="1">
      <formula>0</formula>
    </cfRule>
  </conditionalFormatting>
  <conditionalFormatting sqref="AS7">
    <cfRule type="cellIs" priority="1186" operator="greaterThan" aboveAverage="0" equalAverage="0" bottom="0" percent="0" rank="0" text="" dxfId="0">
      <formula>0</formula>
    </cfRule>
    <cfRule type="cellIs" priority="1187" operator="lessThan" aboveAverage="0" equalAverage="0" bottom="0" percent="0" rank="0" text="" dxfId="1">
      <formula>0</formula>
    </cfRule>
  </conditionalFormatting>
  <conditionalFormatting sqref="AS8">
    <cfRule type="cellIs" priority="1188" operator="greaterThan" aboveAverage="0" equalAverage="0" bottom="0" percent="0" rank="0" text="" dxfId="0">
      <formula>0</formula>
    </cfRule>
    <cfRule type="cellIs" priority="1189" operator="lessThan" aboveAverage="0" equalAverage="0" bottom="0" percent="0" rank="0" text="" dxfId="1">
      <formula>0</formula>
    </cfRule>
  </conditionalFormatting>
  <conditionalFormatting sqref="AS11">
    <cfRule type="cellIs" priority="1190" operator="greaterThan" aboveAverage="0" equalAverage="0" bottom="0" percent="0" rank="0" text="" dxfId="0">
      <formula>0</formula>
    </cfRule>
    <cfRule type="cellIs" priority="1191" operator="lessThan" aboveAverage="0" equalAverage="0" bottom="0" percent="0" rank="0" text="" dxfId="1">
      <formula>0</formula>
    </cfRule>
  </conditionalFormatting>
  <conditionalFormatting sqref="AS12">
    <cfRule type="cellIs" priority="1192" operator="greaterThan" aboveAverage="0" equalAverage="0" bottom="0" percent="0" rank="0" text="" dxfId="0">
      <formula>0</formula>
    </cfRule>
    <cfRule type="cellIs" priority="1193" operator="lessThan" aboveAverage="0" equalAverage="0" bottom="0" percent="0" rank="0" text="" dxfId="1">
      <formula>0</formula>
    </cfRule>
  </conditionalFormatting>
  <conditionalFormatting sqref="AS13">
    <cfRule type="cellIs" priority="1194" operator="greaterThan" aboveAverage="0" equalAverage="0" bottom="0" percent="0" rank="0" text="" dxfId="0">
      <formula>0</formula>
    </cfRule>
    <cfRule type="cellIs" priority="1195" operator="lessThan" aboveAverage="0" equalAverage="0" bottom="0" percent="0" rank="0" text="" dxfId="1">
      <formula>0</formula>
    </cfRule>
  </conditionalFormatting>
  <conditionalFormatting sqref="AS14">
    <cfRule type="cellIs" priority="1196" operator="greaterThan" aboveAverage="0" equalAverage="0" bottom="0" percent="0" rank="0" text="" dxfId="0">
      <formula>0</formula>
    </cfRule>
    <cfRule type="cellIs" priority="1197" operator="lessThan" aboveAverage="0" equalAverage="0" bottom="0" percent="0" rank="0" text="" dxfId="1">
      <formula>0</formula>
    </cfRule>
  </conditionalFormatting>
  <conditionalFormatting sqref="AS15">
    <cfRule type="cellIs" priority="1198" operator="greaterThan" aboveAverage="0" equalAverage="0" bottom="0" percent="0" rank="0" text="" dxfId="0">
      <formula>0</formula>
    </cfRule>
    <cfRule type="cellIs" priority="1199" operator="lessThan" aboveAverage="0" equalAverage="0" bottom="0" percent="0" rank="0" text="" dxfId="1">
      <formula>0</formula>
    </cfRule>
  </conditionalFormatting>
  <conditionalFormatting sqref="AS16">
    <cfRule type="cellIs" priority="1200" operator="greaterThan" aboveAverage="0" equalAverage="0" bottom="0" percent="0" rank="0" text="" dxfId="0">
      <formula>0</formula>
    </cfRule>
    <cfRule type="cellIs" priority="1201" operator="lessThan" aboveAverage="0" equalAverage="0" bottom="0" percent="0" rank="0" text="" dxfId="1">
      <formula>0</formula>
    </cfRule>
  </conditionalFormatting>
  <conditionalFormatting sqref="AS17">
    <cfRule type="cellIs" priority="1202" operator="greaterThan" aboveAverage="0" equalAverage="0" bottom="0" percent="0" rank="0" text="" dxfId="0">
      <formula>0</formula>
    </cfRule>
    <cfRule type="cellIs" priority="1203" operator="lessThan" aboveAverage="0" equalAverage="0" bottom="0" percent="0" rank="0" text="" dxfId="1">
      <formula>0</formula>
    </cfRule>
  </conditionalFormatting>
  <conditionalFormatting sqref="AS20">
    <cfRule type="cellIs" priority="1204" operator="greaterThan" aboveAverage="0" equalAverage="0" bottom="0" percent="0" rank="0" text="" dxfId="0">
      <formula>0</formula>
    </cfRule>
    <cfRule type="cellIs" priority="1205" operator="lessThan" aboveAverage="0" equalAverage="0" bottom="0" percent="0" rank="0" text="" dxfId="1">
      <formula>0</formula>
    </cfRule>
  </conditionalFormatting>
  <conditionalFormatting sqref="AS21">
    <cfRule type="cellIs" priority="1206" operator="greaterThan" aboveAverage="0" equalAverage="0" bottom="0" percent="0" rank="0" text="" dxfId="0">
      <formula>0</formula>
    </cfRule>
    <cfRule type="cellIs" priority="1207" operator="lessThan" aboveAverage="0" equalAverage="0" bottom="0" percent="0" rank="0" text="" dxfId="1">
      <formula>0</formula>
    </cfRule>
  </conditionalFormatting>
  <conditionalFormatting sqref="AS22">
    <cfRule type="cellIs" priority="1208" operator="greaterThan" aboveAverage="0" equalAverage="0" bottom="0" percent="0" rank="0" text="" dxfId="0">
      <formula>0</formula>
    </cfRule>
    <cfRule type="cellIs" priority="1209" operator="lessThan" aboveAverage="0" equalAverage="0" bottom="0" percent="0" rank="0" text="" dxfId="1">
      <formula>0</formula>
    </cfRule>
  </conditionalFormatting>
  <conditionalFormatting sqref="AS23">
    <cfRule type="cellIs" priority="1210" operator="greaterThan" aboveAverage="0" equalAverage="0" bottom="0" percent="0" rank="0" text="" dxfId="0">
      <formula>0</formula>
    </cfRule>
    <cfRule type="cellIs" priority="1211" operator="lessThan" aboveAverage="0" equalAverage="0" bottom="0" percent="0" rank="0" text="" dxfId="1">
      <formula>0</formula>
    </cfRule>
  </conditionalFormatting>
  <conditionalFormatting sqref="AS24">
    <cfRule type="cellIs" priority="1212" operator="greaterThan" aboveAverage="0" equalAverage="0" bottom="0" percent="0" rank="0" text="" dxfId="0">
      <formula>0</formula>
    </cfRule>
    <cfRule type="cellIs" priority="1213" operator="lessThan" aboveAverage="0" equalAverage="0" bottom="0" percent="0" rank="0" text="" dxfId="1">
      <formula>0</formula>
    </cfRule>
  </conditionalFormatting>
  <conditionalFormatting sqref="AS27">
    <cfRule type="cellIs" priority="1214" operator="greaterThan" aboveAverage="0" equalAverage="0" bottom="0" percent="0" rank="0" text="" dxfId="0">
      <formula>0</formula>
    </cfRule>
    <cfRule type="cellIs" priority="1215" operator="lessThan" aboveAverage="0" equalAverage="0" bottom="0" percent="0" rank="0" text="" dxfId="1">
      <formula>0</formula>
    </cfRule>
  </conditionalFormatting>
  <conditionalFormatting sqref="AS28">
    <cfRule type="cellIs" priority="1216" operator="greaterThan" aboveAverage="0" equalAverage="0" bottom="0" percent="0" rank="0" text="" dxfId="0">
      <formula>0</formula>
    </cfRule>
    <cfRule type="cellIs" priority="1217" operator="lessThan" aboveAverage="0" equalAverage="0" bottom="0" percent="0" rank="0" text="" dxfId="1">
      <formula>0</formula>
    </cfRule>
  </conditionalFormatting>
  <conditionalFormatting sqref="AS29">
    <cfRule type="cellIs" priority="1218" operator="greaterThan" aboveAverage="0" equalAverage="0" bottom="0" percent="0" rank="0" text="" dxfId="0">
      <formula>0</formula>
    </cfRule>
    <cfRule type="cellIs" priority="1219" operator="lessThan" aboveAverage="0" equalAverage="0" bottom="0" percent="0" rank="0" text="" dxfId="1">
      <formula>0</formula>
    </cfRule>
  </conditionalFormatting>
  <conditionalFormatting sqref="AS30">
    <cfRule type="cellIs" priority="1220" operator="greaterThan" aboveAverage="0" equalAverage="0" bottom="0" percent="0" rank="0" text="" dxfId="0">
      <formula>0</formula>
    </cfRule>
    <cfRule type="cellIs" priority="1221" operator="lessThan" aboveAverage="0" equalAverage="0" bottom="0" percent="0" rank="0" text="" dxfId="1">
      <formula>0</formula>
    </cfRule>
  </conditionalFormatting>
  <conditionalFormatting sqref="AS31">
    <cfRule type="cellIs" priority="1222" operator="greaterThan" aboveAverage="0" equalAverage="0" bottom="0" percent="0" rank="0" text="" dxfId="0">
      <formula>0</formula>
    </cfRule>
    <cfRule type="cellIs" priority="1223" operator="lessThan" aboveAverage="0" equalAverage="0" bottom="0" percent="0" rank="0" text="" dxfId="1">
      <formula>0</formula>
    </cfRule>
  </conditionalFormatting>
  <conditionalFormatting sqref="AS32">
    <cfRule type="cellIs" priority="1224" operator="greaterThan" aboveAverage="0" equalAverage="0" bottom="0" percent="0" rank="0" text="" dxfId="0">
      <formula>0</formula>
    </cfRule>
    <cfRule type="cellIs" priority="1225" operator="lessThan" aboveAverage="0" equalAverage="0" bottom="0" percent="0" rank="0" text="" dxfId="1">
      <formula>0</formula>
    </cfRule>
  </conditionalFormatting>
  <conditionalFormatting sqref="AS33">
    <cfRule type="cellIs" priority="1226" operator="greaterThan" aboveAverage="0" equalAverage="0" bottom="0" percent="0" rank="0" text="" dxfId="0">
      <formula>0</formula>
    </cfRule>
    <cfRule type="cellIs" priority="1227" operator="lessThan" aboveAverage="0" equalAverage="0" bottom="0" percent="0" rank="0" text="" dxfId="1">
      <formula>0</formula>
    </cfRule>
  </conditionalFormatting>
  <conditionalFormatting sqref="AS34">
    <cfRule type="cellIs" priority="1228" operator="greaterThan" aboveAverage="0" equalAverage="0" bottom="0" percent="0" rank="0" text="" dxfId="0">
      <formula>0</formula>
    </cfRule>
    <cfRule type="cellIs" priority="1229" operator="lessThan" aboveAverage="0" equalAverage="0" bottom="0" percent="0" rank="0" text="" dxfId="1">
      <formula>0</formula>
    </cfRule>
  </conditionalFormatting>
  <conditionalFormatting sqref="AS36">
    <cfRule type="cellIs" priority="1230" operator="greaterThan" aboveAverage="0" equalAverage="0" bottom="0" percent="0" rank="0" text="" dxfId="0">
      <formula>0</formula>
    </cfRule>
    <cfRule type="cellIs" priority="1231" operator="lessThan" aboveAverage="0" equalAverage="0" bottom="0" percent="0" rank="0" text="" dxfId="1">
      <formula>0</formula>
    </cfRule>
  </conditionalFormatting>
  <conditionalFormatting sqref="AS38">
    <cfRule type="cellIs" priority="1232" operator="greaterThan" aboveAverage="0" equalAverage="0" bottom="0" percent="0" rank="0" text="" dxfId="0">
      <formula>0</formula>
    </cfRule>
    <cfRule type="cellIs" priority="1233" operator="lessThan" aboveAverage="0" equalAverage="0" bottom="0" percent="0" rank="0" text="" dxfId="1">
      <formula>0</formula>
    </cfRule>
  </conditionalFormatting>
  <conditionalFormatting sqref="AV3">
    <cfRule type="cellIs" priority="1234" operator="greaterThan" aboveAverage="0" equalAverage="0" bottom="0" percent="0" rank="0" text="" dxfId="0">
      <formula>0</formula>
    </cfRule>
    <cfRule type="cellIs" priority="1235" operator="lessThan" aboveAverage="0" equalAverage="0" bottom="0" percent="0" rank="0" text="" dxfId="1">
      <formula>0</formula>
    </cfRule>
  </conditionalFormatting>
  <conditionalFormatting sqref="AV4">
    <cfRule type="cellIs" priority="1236" operator="greaterThan" aboveAverage="0" equalAverage="0" bottom="0" percent="0" rank="0" text="" dxfId="0">
      <formula>0</formula>
    </cfRule>
    <cfRule type="cellIs" priority="1237" operator="lessThan" aboveAverage="0" equalAverage="0" bottom="0" percent="0" rank="0" text="" dxfId="1">
      <formula>0</formula>
    </cfRule>
  </conditionalFormatting>
  <conditionalFormatting sqref="AV5">
    <cfRule type="cellIs" priority="1238" operator="greaterThan" aboveAverage="0" equalAverage="0" bottom="0" percent="0" rank="0" text="" dxfId="0">
      <formula>0</formula>
    </cfRule>
    <cfRule type="cellIs" priority="1239" operator="lessThan" aboveAverage="0" equalAverage="0" bottom="0" percent="0" rank="0" text="" dxfId="1">
      <formula>0</formula>
    </cfRule>
  </conditionalFormatting>
  <conditionalFormatting sqref="AV6">
    <cfRule type="cellIs" priority="1240" operator="greaterThan" aboveAverage="0" equalAverage="0" bottom="0" percent="0" rank="0" text="" dxfId="0">
      <formula>0</formula>
    </cfRule>
    <cfRule type="cellIs" priority="1241" operator="lessThan" aboveAverage="0" equalAverage="0" bottom="0" percent="0" rank="0" text="" dxfId="1">
      <formula>0</formula>
    </cfRule>
  </conditionalFormatting>
  <conditionalFormatting sqref="AV7">
    <cfRule type="cellIs" priority="1242" operator="greaterThan" aboveAverage="0" equalAverage="0" bottom="0" percent="0" rank="0" text="" dxfId="0">
      <formula>0</formula>
    </cfRule>
    <cfRule type="cellIs" priority="1243" operator="lessThan" aboveAverage="0" equalAverage="0" bottom="0" percent="0" rank="0" text="" dxfId="1">
      <formula>0</formula>
    </cfRule>
  </conditionalFormatting>
  <conditionalFormatting sqref="AV8">
    <cfRule type="cellIs" priority="1244" operator="greaterThan" aboveAverage="0" equalAverage="0" bottom="0" percent="0" rank="0" text="" dxfId="0">
      <formula>0</formula>
    </cfRule>
    <cfRule type="cellIs" priority="1245" operator="lessThan" aboveAverage="0" equalAverage="0" bottom="0" percent="0" rank="0" text="" dxfId="1">
      <formula>0</formula>
    </cfRule>
  </conditionalFormatting>
  <conditionalFormatting sqref="AV11">
    <cfRule type="cellIs" priority="1246" operator="greaterThan" aboveAverage="0" equalAverage="0" bottom="0" percent="0" rank="0" text="" dxfId="0">
      <formula>0</formula>
    </cfRule>
    <cfRule type="cellIs" priority="1247" operator="lessThan" aboveAverage="0" equalAverage="0" bottom="0" percent="0" rank="0" text="" dxfId="1">
      <formula>0</formula>
    </cfRule>
  </conditionalFormatting>
  <conditionalFormatting sqref="AV12">
    <cfRule type="cellIs" priority="1248" operator="greaterThan" aboveAverage="0" equalAverage="0" bottom="0" percent="0" rank="0" text="" dxfId="0">
      <formula>0</formula>
    </cfRule>
    <cfRule type="cellIs" priority="1249" operator="lessThan" aboveAverage="0" equalAverage="0" bottom="0" percent="0" rank="0" text="" dxfId="1">
      <formula>0</formula>
    </cfRule>
  </conditionalFormatting>
  <conditionalFormatting sqref="AV13">
    <cfRule type="cellIs" priority="1250" operator="greaterThan" aboveAverage="0" equalAverage="0" bottom="0" percent="0" rank="0" text="" dxfId="0">
      <formula>0</formula>
    </cfRule>
    <cfRule type="cellIs" priority="1251" operator="lessThan" aboveAverage="0" equalAverage="0" bottom="0" percent="0" rank="0" text="" dxfId="1">
      <formula>0</formula>
    </cfRule>
  </conditionalFormatting>
  <conditionalFormatting sqref="AV14">
    <cfRule type="cellIs" priority="1252" operator="greaterThan" aboveAverage="0" equalAverage="0" bottom="0" percent="0" rank="0" text="" dxfId="0">
      <formula>0</formula>
    </cfRule>
    <cfRule type="cellIs" priority="1253" operator="lessThan" aboveAverage="0" equalAverage="0" bottom="0" percent="0" rank="0" text="" dxfId="1">
      <formula>0</formula>
    </cfRule>
  </conditionalFormatting>
  <conditionalFormatting sqref="AV15">
    <cfRule type="cellIs" priority="1254" operator="greaterThan" aboveAverage="0" equalAverage="0" bottom="0" percent="0" rank="0" text="" dxfId="0">
      <formula>0</formula>
    </cfRule>
    <cfRule type="cellIs" priority="1255" operator="lessThan" aboveAverage="0" equalAverage="0" bottom="0" percent="0" rank="0" text="" dxfId="1">
      <formula>0</formula>
    </cfRule>
  </conditionalFormatting>
  <conditionalFormatting sqref="AV16">
    <cfRule type="cellIs" priority="1256" operator="greaterThan" aboveAverage="0" equalAverage="0" bottom="0" percent="0" rank="0" text="" dxfId="0">
      <formula>0</formula>
    </cfRule>
    <cfRule type="cellIs" priority="1257" operator="lessThan" aboveAverage="0" equalAverage="0" bottom="0" percent="0" rank="0" text="" dxfId="1">
      <formula>0</formula>
    </cfRule>
  </conditionalFormatting>
  <conditionalFormatting sqref="AV17">
    <cfRule type="cellIs" priority="1258" operator="greaterThan" aboveAverage="0" equalAverage="0" bottom="0" percent="0" rank="0" text="" dxfId="0">
      <formula>0</formula>
    </cfRule>
    <cfRule type="cellIs" priority="1259" operator="lessThan" aboveAverage="0" equalAverage="0" bottom="0" percent="0" rank="0" text="" dxfId="1">
      <formula>0</formula>
    </cfRule>
  </conditionalFormatting>
  <conditionalFormatting sqref="AV20">
    <cfRule type="cellIs" priority="1260" operator="greaterThan" aboveAverage="0" equalAverage="0" bottom="0" percent="0" rank="0" text="" dxfId="0">
      <formula>0</formula>
    </cfRule>
    <cfRule type="cellIs" priority="1261" operator="lessThan" aboveAverage="0" equalAverage="0" bottom="0" percent="0" rank="0" text="" dxfId="1">
      <formula>0</formula>
    </cfRule>
  </conditionalFormatting>
  <conditionalFormatting sqref="AV21">
    <cfRule type="cellIs" priority="1262" operator="greaterThan" aboveAverage="0" equalAverage="0" bottom="0" percent="0" rank="0" text="" dxfId="0">
      <formula>0</formula>
    </cfRule>
    <cfRule type="cellIs" priority="1263" operator="lessThan" aboveAverage="0" equalAverage="0" bottom="0" percent="0" rank="0" text="" dxfId="1">
      <formula>0</formula>
    </cfRule>
  </conditionalFormatting>
  <conditionalFormatting sqref="AV22">
    <cfRule type="cellIs" priority="1264" operator="greaterThan" aboveAverage="0" equalAverage="0" bottom="0" percent="0" rank="0" text="" dxfId="0">
      <formula>0</formula>
    </cfRule>
    <cfRule type="cellIs" priority="1265" operator="lessThan" aboveAverage="0" equalAverage="0" bottom="0" percent="0" rank="0" text="" dxfId="1">
      <formula>0</formula>
    </cfRule>
  </conditionalFormatting>
  <conditionalFormatting sqref="AV23">
    <cfRule type="cellIs" priority="1266" operator="greaterThan" aboveAverage="0" equalAverage="0" bottom="0" percent="0" rank="0" text="" dxfId="0">
      <formula>0</formula>
    </cfRule>
    <cfRule type="cellIs" priority="1267" operator="lessThan" aboveAverage="0" equalAverage="0" bottom="0" percent="0" rank="0" text="" dxfId="1">
      <formula>0</formula>
    </cfRule>
  </conditionalFormatting>
  <conditionalFormatting sqref="AV24">
    <cfRule type="cellIs" priority="1268" operator="greaterThan" aboveAverage="0" equalAverage="0" bottom="0" percent="0" rank="0" text="" dxfId="0">
      <formula>0</formula>
    </cfRule>
    <cfRule type="cellIs" priority="1269" operator="lessThan" aboveAverage="0" equalAverage="0" bottom="0" percent="0" rank="0" text="" dxfId="1">
      <formula>0</formula>
    </cfRule>
  </conditionalFormatting>
  <conditionalFormatting sqref="AV27">
    <cfRule type="cellIs" priority="1270" operator="greaterThan" aboveAverage="0" equalAverage="0" bottom="0" percent="0" rank="0" text="" dxfId="0">
      <formula>0</formula>
    </cfRule>
    <cfRule type="cellIs" priority="1271" operator="lessThan" aboveAverage="0" equalAverage="0" bottom="0" percent="0" rank="0" text="" dxfId="1">
      <formula>0</formula>
    </cfRule>
  </conditionalFormatting>
  <conditionalFormatting sqref="AV28">
    <cfRule type="cellIs" priority="1272" operator="greaterThan" aboveAverage="0" equalAverage="0" bottom="0" percent="0" rank="0" text="" dxfId="0">
      <formula>0</formula>
    </cfRule>
    <cfRule type="cellIs" priority="1273" operator="lessThan" aboveAverage="0" equalAverage="0" bottom="0" percent="0" rank="0" text="" dxfId="1">
      <formula>0</formula>
    </cfRule>
  </conditionalFormatting>
  <conditionalFormatting sqref="AV29">
    <cfRule type="cellIs" priority="1274" operator="greaterThan" aboveAverage="0" equalAverage="0" bottom="0" percent="0" rank="0" text="" dxfId="0">
      <formula>0</formula>
    </cfRule>
    <cfRule type="cellIs" priority="1275" operator="lessThan" aboveAverage="0" equalAverage="0" bottom="0" percent="0" rank="0" text="" dxfId="1">
      <formula>0</formula>
    </cfRule>
  </conditionalFormatting>
  <conditionalFormatting sqref="AV30">
    <cfRule type="cellIs" priority="1276" operator="greaterThan" aboveAverage="0" equalAverage="0" bottom="0" percent="0" rank="0" text="" dxfId="0">
      <formula>0</formula>
    </cfRule>
    <cfRule type="cellIs" priority="1277" operator="lessThan" aboveAverage="0" equalAverage="0" bottom="0" percent="0" rank="0" text="" dxfId="1">
      <formula>0</formula>
    </cfRule>
  </conditionalFormatting>
  <conditionalFormatting sqref="AV31">
    <cfRule type="cellIs" priority="1278" operator="greaterThan" aboveAverage="0" equalAverage="0" bottom="0" percent="0" rank="0" text="" dxfId="0">
      <formula>0</formula>
    </cfRule>
    <cfRule type="cellIs" priority="1279" operator="lessThan" aboveAverage="0" equalAverage="0" bottom="0" percent="0" rank="0" text="" dxfId="1">
      <formula>0</formula>
    </cfRule>
  </conditionalFormatting>
  <conditionalFormatting sqref="AV32">
    <cfRule type="cellIs" priority="1280" operator="greaterThan" aboveAverage="0" equalAverage="0" bottom="0" percent="0" rank="0" text="" dxfId="0">
      <formula>0</formula>
    </cfRule>
    <cfRule type="cellIs" priority="1281" operator="lessThan" aboveAverage="0" equalAverage="0" bottom="0" percent="0" rank="0" text="" dxfId="1">
      <formula>0</formula>
    </cfRule>
  </conditionalFormatting>
  <conditionalFormatting sqref="AV33">
    <cfRule type="cellIs" priority="1282" operator="greaterThan" aboveAverage="0" equalAverage="0" bottom="0" percent="0" rank="0" text="" dxfId="0">
      <formula>0</formula>
    </cfRule>
    <cfRule type="cellIs" priority="1283" operator="lessThan" aboveAverage="0" equalAverage="0" bottom="0" percent="0" rank="0" text="" dxfId="1">
      <formula>0</formula>
    </cfRule>
  </conditionalFormatting>
  <conditionalFormatting sqref="AV34">
    <cfRule type="cellIs" priority="1284" operator="greaterThan" aboveAverage="0" equalAverage="0" bottom="0" percent="0" rank="0" text="" dxfId="0">
      <formula>0</formula>
    </cfRule>
    <cfRule type="cellIs" priority="1285" operator="lessThan" aboveAverage="0" equalAverage="0" bottom="0" percent="0" rank="0" text="" dxfId="1">
      <formula>0</formula>
    </cfRule>
  </conditionalFormatting>
  <conditionalFormatting sqref="AV36">
    <cfRule type="cellIs" priority="1286" operator="greaterThan" aboveAverage="0" equalAverage="0" bottom="0" percent="0" rank="0" text="" dxfId="0">
      <formula>0</formula>
    </cfRule>
    <cfRule type="cellIs" priority="1287" operator="lessThan" aboveAverage="0" equalAverage="0" bottom="0" percent="0" rank="0" text="" dxfId="1">
      <formula>0</formula>
    </cfRule>
  </conditionalFormatting>
  <conditionalFormatting sqref="AV38">
    <cfRule type="cellIs" priority="1288" operator="greaterThan" aboveAverage="0" equalAverage="0" bottom="0" percent="0" rank="0" text="" dxfId="0">
      <formula>0</formula>
    </cfRule>
    <cfRule type="cellIs" priority="1289" operator="lessThan" aboveAverage="0" equalAverage="0" bottom="0" percent="0" rank="0" text="" dxfId="1">
      <formula>0</formula>
    </cfRule>
  </conditionalFormatting>
  <conditionalFormatting sqref="AW3">
    <cfRule type="cellIs" priority="1290" operator="greaterThan" aboveAverage="0" equalAverage="0" bottom="0" percent="0" rank="0" text="" dxfId="0">
      <formula>0</formula>
    </cfRule>
    <cfRule type="cellIs" priority="1291" operator="lessThan" aboveAverage="0" equalAverage="0" bottom="0" percent="0" rank="0" text="" dxfId="1">
      <formula>0</formula>
    </cfRule>
  </conditionalFormatting>
  <conditionalFormatting sqref="AW4">
    <cfRule type="cellIs" priority="1292" operator="greaterThan" aboveAverage="0" equalAverage="0" bottom="0" percent="0" rank="0" text="" dxfId="0">
      <formula>0</formula>
    </cfRule>
    <cfRule type="cellIs" priority="1293" operator="lessThan" aboveAverage="0" equalAverage="0" bottom="0" percent="0" rank="0" text="" dxfId="1">
      <formula>0</formula>
    </cfRule>
  </conditionalFormatting>
  <conditionalFormatting sqref="AW5">
    <cfRule type="cellIs" priority="1294" operator="greaterThan" aboveAverage="0" equalAverage="0" bottom="0" percent="0" rank="0" text="" dxfId="0">
      <formula>0</formula>
    </cfRule>
    <cfRule type="cellIs" priority="1295" operator="lessThan" aboveAverage="0" equalAverage="0" bottom="0" percent="0" rank="0" text="" dxfId="1">
      <formula>0</formula>
    </cfRule>
  </conditionalFormatting>
  <conditionalFormatting sqref="AW6">
    <cfRule type="cellIs" priority="1296" operator="greaterThan" aboveAverage="0" equalAverage="0" bottom="0" percent="0" rank="0" text="" dxfId="0">
      <formula>0</formula>
    </cfRule>
    <cfRule type="cellIs" priority="1297" operator="lessThan" aboveAverage="0" equalAverage="0" bottom="0" percent="0" rank="0" text="" dxfId="1">
      <formula>0</formula>
    </cfRule>
  </conditionalFormatting>
  <conditionalFormatting sqref="AW7">
    <cfRule type="cellIs" priority="1298" operator="greaterThan" aboveAverage="0" equalAverage="0" bottom="0" percent="0" rank="0" text="" dxfId="0">
      <formula>0</formula>
    </cfRule>
    <cfRule type="cellIs" priority="1299" operator="lessThan" aboveAverage="0" equalAverage="0" bottom="0" percent="0" rank="0" text="" dxfId="1">
      <formula>0</formula>
    </cfRule>
  </conditionalFormatting>
  <conditionalFormatting sqref="AW8">
    <cfRule type="cellIs" priority="1300" operator="greaterThan" aboveAverage="0" equalAverage="0" bottom="0" percent="0" rank="0" text="" dxfId="0">
      <formula>0</formula>
    </cfRule>
    <cfRule type="cellIs" priority="1301" operator="lessThan" aboveAverage="0" equalAverage="0" bottom="0" percent="0" rank="0" text="" dxfId="1">
      <formula>0</formula>
    </cfRule>
  </conditionalFormatting>
  <conditionalFormatting sqref="AW11">
    <cfRule type="cellIs" priority="1302" operator="greaterThan" aboveAverage="0" equalAverage="0" bottom="0" percent="0" rank="0" text="" dxfId="0">
      <formula>0</formula>
    </cfRule>
    <cfRule type="cellIs" priority="1303" operator="lessThan" aboveAverage="0" equalAverage="0" bottom="0" percent="0" rank="0" text="" dxfId="1">
      <formula>0</formula>
    </cfRule>
  </conditionalFormatting>
  <conditionalFormatting sqref="AW12">
    <cfRule type="cellIs" priority="1304" operator="greaterThan" aboveAverage="0" equalAverage="0" bottom="0" percent="0" rank="0" text="" dxfId="0">
      <formula>0</formula>
    </cfRule>
    <cfRule type="cellIs" priority="1305" operator="lessThan" aboveAverage="0" equalAverage="0" bottom="0" percent="0" rank="0" text="" dxfId="1">
      <formula>0</formula>
    </cfRule>
  </conditionalFormatting>
  <conditionalFormatting sqref="AW13">
    <cfRule type="cellIs" priority="1306" operator="greaterThan" aboveAverage="0" equalAverage="0" bottom="0" percent="0" rank="0" text="" dxfId="0">
      <formula>0</formula>
    </cfRule>
    <cfRule type="cellIs" priority="1307" operator="lessThan" aboveAverage="0" equalAverage="0" bottom="0" percent="0" rank="0" text="" dxfId="1">
      <formula>0</formula>
    </cfRule>
  </conditionalFormatting>
  <conditionalFormatting sqref="AW14">
    <cfRule type="cellIs" priority="1308" operator="greaterThan" aboveAverage="0" equalAverage="0" bottom="0" percent="0" rank="0" text="" dxfId="0">
      <formula>0</formula>
    </cfRule>
    <cfRule type="cellIs" priority="1309" operator="lessThan" aboveAverage="0" equalAverage="0" bottom="0" percent="0" rank="0" text="" dxfId="1">
      <formula>0</formula>
    </cfRule>
  </conditionalFormatting>
  <conditionalFormatting sqref="AW15">
    <cfRule type="cellIs" priority="1310" operator="greaterThan" aboveAverage="0" equalAverage="0" bottom="0" percent="0" rank="0" text="" dxfId="0">
      <formula>0</formula>
    </cfRule>
    <cfRule type="cellIs" priority="1311" operator="lessThan" aboveAverage="0" equalAverage="0" bottom="0" percent="0" rank="0" text="" dxfId="1">
      <formula>0</formula>
    </cfRule>
  </conditionalFormatting>
  <conditionalFormatting sqref="AW16">
    <cfRule type="cellIs" priority="1312" operator="greaterThan" aboveAverage="0" equalAverage="0" bottom="0" percent="0" rank="0" text="" dxfId="0">
      <formula>0</formula>
    </cfRule>
    <cfRule type="cellIs" priority="1313" operator="lessThan" aboveAverage="0" equalAverage="0" bottom="0" percent="0" rank="0" text="" dxfId="1">
      <formula>0</formula>
    </cfRule>
  </conditionalFormatting>
  <conditionalFormatting sqref="AW17">
    <cfRule type="cellIs" priority="1314" operator="greaterThan" aboveAverage="0" equalAverage="0" bottom="0" percent="0" rank="0" text="" dxfId="0">
      <formula>0</formula>
    </cfRule>
    <cfRule type="cellIs" priority="1315" operator="lessThan" aboveAverage="0" equalAverage="0" bottom="0" percent="0" rank="0" text="" dxfId="1">
      <formula>0</formula>
    </cfRule>
  </conditionalFormatting>
  <conditionalFormatting sqref="AW20">
    <cfRule type="cellIs" priority="1316" operator="greaterThan" aboveAverage="0" equalAverage="0" bottom="0" percent="0" rank="0" text="" dxfId="0">
      <formula>0</formula>
    </cfRule>
    <cfRule type="cellIs" priority="1317" operator="lessThan" aboveAverage="0" equalAverage="0" bottom="0" percent="0" rank="0" text="" dxfId="1">
      <formula>0</formula>
    </cfRule>
  </conditionalFormatting>
  <conditionalFormatting sqref="AW21">
    <cfRule type="cellIs" priority="1318" operator="greaterThan" aboveAverage="0" equalAverage="0" bottom="0" percent="0" rank="0" text="" dxfId="0">
      <formula>0</formula>
    </cfRule>
    <cfRule type="cellIs" priority="1319" operator="lessThan" aboveAverage="0" equalAverage="0" bottom="0" percent="0" rank="0" text="" dxfId="1">
      <formula>0</formula>
    </cfRule>
  </conditionalFormatting>
  <conditionalFormatting sqref="AW22">
    <cfRule type="cellIs" priority="1320" operator="greaterThan" aboveAverage="0" equalAverage="0" bottom="0" percent="0" rank="0" text="" dxfId="0">
      <formula>0</formula>
    </cfRule>
    <cfRule type="cellIs" priority="1321" operator="lessThan" aboveAverage="0" equalAverage="0" bottom="0" percent="0" rank="0" text="" dxfId="1">
      <formula>0</formula>
    </cfRule>
  </conditionalFormatting>
  <conditionalFormatting sqref="AW23">
    <cfRule type="cellIs" priority="1322" operator="greaterThan" aboveAverage="0" equalAverage="0" bottom="0" percent="0" rank="0" text="" dxfId="0">
      <formula>0</formula>
    </cfRule>
    <cfRule type="cellIs" priority="1323" operator="lessThan" aboveAverage="0" equalAverage="0" bottom="0" percent="0" rank="0" text="" dxfId="1">
      <formula>0</formula>
    </cfRule>
  </conditionalFormatting>
  <conditionalFormatting sqref="AW24">
    <cfRule type="cellIs" priority="1324" operator="greaterThan" aboveAverage="0" equalAverage="0" bottom="0" percent="0" rank="0" text="" dxfId="0">
      <formula>0</formula>
    </cfRule>
    <cfRule type="cellIs" priority="1325" operator="lessThan" aboveAverage="0" equalAverage="0" bottom="0" percent="0" rank="0" text="" dxfId="1">
      <formula>0</formula>
    </cfRule>
  </conditionalFormatting>
  <conditionalFormatting sqref="AW27">
    <cfRule type="cellIs" priority="1326" operator="greaterThan" aboveAverage="0" equalAverage="0" bottom="0" percent="0" rank="0" text="" dxfId="0">
      <formula>0</formula>
    </cfRule>
    <cfRule type="cellIs" priority="1327" operator="lessThan" aboveAverage="0" equalAverage="0" bottom="0" percent="0" rank="0" text="" dxfId="1">
      <formula>0</formula>
    </cfRule>
  </conditionalFormatting>
  <conditionalFormatting sqref="AW28">
    <cfRule type="cellIs" priority="1328" operator="greaterThan" aboveAverage="0" equalAverage="0" bottom="0" percent="0" rank="0" text="" dxfId="0">
      <formula>0</formula>
    </cfRule>
    <cfRule type="cellIs" priority="1329" operator="lessThan" aboveAverage="0" equalAverage="0" bottom="0" percent="0" rank="0" text="" dxfId="1">
      <formula>0</formula>
    </cfRule>
  </conditionalFormatting>
  <conditionalFormatting sqref="AW29">
    <cfRule type="cellIs" priority="1330" operator="greaterThan" aboveAverage="0" equalAverage="0" bottom="0" percent="0" rank="0" text="" dxfId="0">
      <formula>0</formula>
    </cfRule>
    <cfRule type="cellIs" priority="1331" operator="lessThan" aboveAverage="0" equalAverage="0" bottom="0" percent="0" rank="0" text="" dxfId="1">
      <formula>0</formula>
    </cfRule>
  </conditionalFormatting>
  <conditionalFormatting sqref="AW30">
    <cfRule type="cellIs" priority="1332" operator="greaterThan" aboveAverage="0" equalAverage="0" bottom="0" percent="0" rank="0" text="" dxfId="0">
      <formula>0</formula>
    </cfRule>
    <cfRule type="cellIs" priority="1333" operator="lessThan" aboveAverage="0" equalAverage="0" bottom="0" percent="0" rank="0" text="" dxfId="1">
      <formula>0</formula>
    </cfRule>
  </conditionalFormatting>
  <conditionalFormatting sqref="AW31">
    <cfRule type="cellIs" priority="1334" operator="greaterThan" aboveAverage="0" equalAverage="0" bottom="0" percent="0" rank="0" text="" dxfId="0">
      <formula>0</formula>
    </cfRule>
    <cfRule type="cellIs" priority="1335" operator="lessThan" aboveAverage="0" equalAverage="0" bottom="0" percent="0" rank="0" text="" dxfId="1">
      <formula>0</formula>
    </cfRule>
  </conditionalFormatting>
  <conditionalFormatting sqref="AW32">
    <cfRule type="cellIs" priority="1336" operator="greaterThan" aboveAverage="0" equalAverage="0" bottom="0" percent="0" rank="0" text="" dxfId="0">
      <formula>0</formula>
    </cfRule>
    <cfRule type="cellIs" priority="1337" operator="lessThan" aboveAverage="0" equalAverage="0" bottom="0" percent="0" rank="0" text="" dxfId="1">
      <formula>0</formula>
    </cfRule>
  </conditionalFormatting>
  <conditionalFormatting sqref="AW33">
    <cfRule type="cellIs" priority="1338" operator="greaterThan" aboveAverage="0" equalAverage="0" bottom="0" percent="0" rank="0" text="" dxfId="0">
      <formula>0</formula>
    </cfRule>
    <cfRule type="cellIs" priority="1339" operator="lessThan" aboveAverage="0" equalAverage="0" bottom="0" percent="0" rank="0" text="" dxfId="1">
      <formula>0</formula>
    </cfRule>
  </conditionalFormatting>
  <conditionalFormatting sqref="AW34">
    <cfRule type="cellIs" priority="1340" operator="greaterThan" aboveAverage="0" equalAverage="0" bottom="0" percent="0" rank="0" text="" dxfId="0">
      <formula>0</formula>
    </cfRule>
    <cfRule type="cellIs" priority="1341" operator="lessThan" aboveAverage="0" equalAverage="0" bottom="0" percent="0" rank="0" text="" dxfId="1">
      <formula>0</formula>
    </cfRule>
  </conditionalFormatting>
  <conditionalFormatting sqref="AW36">
    <cfRule type="cellIs" priority="1342" operator="greaterThan" aboveAverage="0" equalAverage="0" bottom="0" percent="0" rank="0" text="" dxfId="0">
      <formula>0</formula>
    </cfRule>
    <cfRule type="cellIs" priority="1343" operator="lessThan" aboveAverage="0" equalAverage="0" bottom="0" percent="0" rank="0" text="" dxfId="1">
      <formula>0</formula>
    </cfRule>
  </conditionalFormatting>
  <conditionalFormatting sqref="AW38">
    <cfRule type="cellIs" priority="1344" operator="greaterThan" aboveAverage="0" equalAverage="0" bottom="0" percent="0" rank="0" text="" dxfId="0">
      <formula>0</formula>
    </cfRule>
    <cfRule type="cellIs" priority="1345" operator="lessThan" aboveAverage="0" equalAverage="0" bottom="0" percent="0" rank="0" text="" dxfId="1">
      <formula>0</formula>
    </cfRule>
  </conditionalFormatting>
  <conditionalFormatting sqref="D3:D38">
    <cfRule type="cellIs" priority="1346" operator="greaterThan" aboveAverage="0" equalAverage="0" bottom="0" percent="0" rank="0" text="" dxfId="0">
      <formula>0</formula>
    </cfRule>
    <cfRule type="cellIs" priority="1347" operator="lessThan" aboveAverage="0" equalAverage="0" bottom="0" percent="0" rank="0" text="" dxfId="1">
      <formula>0</formula>
    </cfRule>
  </conditionalFormatting>
  <conditionalFormatting sqref="E3:E38">
    <cfRule type="cellIs" priority="1348" operator="greaterThan" aboveAverage="0" equalAverage="0" bottom="0" percent="0" rank="0" text="" dxfId="0">
      <formula>0</formula>
    </cfRule>
    <cfRule type="cellIs" priority="1349" operator="lessThan" aboveAverage="0" equalAverage="0" bottom="0" percent="0" rank="0" text="" dxfId="1">
      <formula>0</formula>
    </cfRule>
  </conditionalFormatting>
  <conditionalFormatting sqref="H3:H38">
    <cfRule type="cellIs" priority="1350" operator="greaterThan" aboveAverage="0" equalAverage="0" bottom="0" percent="0" rank="0" text="" dxfId="0">
      <formula>0</formula>
    </cfRule>
    <cfRule type="cellIs" priority="1351" operator="lessThan" aboveAverage="0" equalAverage="0" bottom="0" percent="0" rank="0" text="" dxfId="1">
      <formula>0</formula>
    </cfRule>
  </conditionalFormatting>
  <conditionalFormatting sqref="I3:I38">
    <cfRule type="cellIs" priority="1352" operator="greaterThan" aboveAverage="0" equalAverage="0" bottom="0" percent="0" rank="0" text="" dxfId="0">
      <formula>0</formula>
    </cfRule>
    <cfRule type="cellIs" priority="1353" operator="lessThan" aboveAverage="0" equalAverage="0" bottom="0" percent="0" rank="0" text="" dxfId="1">
      <formula>0</formula>
    </cfRule>
  </conditionalFormatting>
  <conditionalFormatting sqref="L3:L38">
    <cfRule type="cellIs" priority="1354" operator="greaterThan" aboveAverage="0" equalAverage="0" bottom="0" percent="0" rank="0" text="" dxfId="0">
      <formula>0</formula>
    </cfRule>
    <cfRule type="cellIs" priority="1355" operator="lessThan" aboveAverage="0" equalAverage="0" bottom="0" percent="0" rank="0" text="" dxfId="1">
      <formula>0</formula>
    </cfRule>
  </conditionalFormatting>
  <conditionalFormatting sqref="M3:M38">
    <cfRule type="cellIs" priority="1356" operator="greaterThan" aboveAverage="0" equalAverage="0" bottom="0" percent="0" rank="0" text="" dxfId="0">
      <formula>0</formula>
    </cfRule>
    <cfRule type="cellIs" priority="1357" operator="lessThan" aboveAverage="0" equalAverage="0" bottom="0" percent="0" rank="0" text="" dxfId="1">
      <formula>0</formula>
    </cfRule>
  </conditionalFormatting>
  <conditionalFormatting sqref="P3:P38">
    <cfRule type="cellIs" priority="1358" operator="greaterThan" aboveAverage="0" equalAverage="0" bottom="0" percent="0" rank="0" text="" dxfId="0">
      <formula>0</formula>
    </cfRule>
    <cfRule type="cellIs" priority="1359" operator="lessThan" aboveAverage="0" equalAverage="0" bottom="0" percent="0" rank="0" text="" dxfId="1">
      <formula>0</formula>
    </cfRule>
  </conditionalFormatting>
  <conditionalFormatting sqref="Q3:Q38">
    <cfRule type="cellIs" priority="1360" operator="greaterThan" aboveAverage="0" equalAverage="0" bottom="0" percent="0" rank="0" text="" dxfId="0">
      <formula>0</formula>
    </cfRule>
    <cfRule type="cellIs" priority="1361" operator="lessThan" aboveAverage="0" equalAverage="0" bottom="0" percent="0" rank="0" text="" dxfId="1">
      <formula>0</formula>
    </cfRule>
  </conditionalFormatting>
  <conditionalFormatting sqref="T3:T38">
    <cfRule type="cellIs" priority="1362" operator="greaterThan" aboveAverage="0" equalAverage="0" bottom="0" percent="0" rank="0" text="" dxfId="0">
      <formula>0</formula>
    </cfRule>
    <cfRule type="cellIs" priority="1363" operator="lessThan" aboveAverage="0" equalAverage="0" bottom="0" percent="0" rank="0" text="" dxfId="1">
      <formula>0</formula>
    </cfRule>
  </conditionalFormatting>
  <conditionalFormatting sqref="U3:U38">
    <cfRule type="cellIs" priority="1364" operator="greaterThan" aboveAverage="0" equalAverage="0" bottom="0" percent="0" rank="0" text="" dxfId="0">
      <formula>0</formula>
    </cfRule>
    <cfRule type="cellIs" priority="1365" operator="lessThan" aboveAverage="0" equalAverage="0" bottom="0" percent="0" rank="0" text="" dxfId="1">
      <formula>0</formula>
    </cfRule>
  </conditionalFormatting>
  <conditionalFormatting sqref="X3:X38">
    <cfRule type="cellIs" priority="1366" operator="greaterThan" aboveAverage="0" equalAverage="0" bottom="0" percent="0" rank="0" text="" dxfId="0">
      <formula>0</formula>
    </cfRule>
    <cfRule type="cellIs" priority="1367" operator="lessThan" aboveAverage="0" equalAverage="0" bottom="0" percent="0" rank="0" text="" dxfId="1">
      <formula>0</formula>
    </cfRule>
  </conditionalFormatting>
  <conditionalFormatting sqref="Y3:Y38">
    <cfRule type="cellIs" priority="1368" operator="greaterThan" aboveAverage="0" equalAverage="0" bottom="0" percent="0" rank="0" text="" dxfId="0">
      <formula>0</formula>
    </cfRule>
    <cfRule type="cellIs" priority="1369" operator="lessThan" aboveAverage="0" equalAverage="0" bottom="0" percent="0" rank="0" text="" dxfId="1">
      <formula>0</formula>
    </cfRule>
  </conditionalFormatting>
  <conditionalFormatting sqref="AB3:AB38">
    <cfRule type="cellIs" priority="1370" operator="greaterThan" aboveAverage="0" equalAverage="0" bottom="0" percent="0" rank="0" text="" dxfId="0">
      <formula>0</formula>
    </cfRule>
    <cfRule type="cellIs" priority="1371" operator="lessThan" aboveAverage="0" equalAverage="0" bottom="0" percent="0" rank="0" text="" dxfId="1">
      <formula>0</formula>
    </cfRule>
  </conditionalFormatting>
  <conditionalFormatting sqref="AC3:AC38">
    <cfRule type="cellIs" priority="1372" operator="greaterThan" aboveAverage="0" equalAverage="0" bottom="0" percent="0" rank="0" text="" dxfId="0">
      <formula>0</formula>
    </cfRule>
    <cfRule type="cellIs" priority="1373" operator="lessThan" aboveAverage="0" equalAverage="0" bottom="0" percent="0" rank="0" text="" dxfId="1">
      <formula>0</formula>
    </cfRule>
  </conditionalFormatting>
  <conditionalFormatting sqref="AF3:AF38">
    <cfRule type="cellIs" priority="1374" operator="greaterThan" aboveAverage="0" equalAverage="0" bottom="0" percent="0" rank="0" text="" dxfId="0">
      <formula>0</formula>
    </cfRule>
    <cfRule type="cellIs" priority="1375" operator="lessThan" aboveAverage="0" equalAverage="0" bottom="0" percent="0" rank="0" text="" dxfId="1">
      <formula>0</formula>
    </cfRule>
  </conditionalFormatting>
  <conditionalFormatting sqref="AG3:AG38">
    <cfRule type="cellIs" priority="1376" operator="greaterThan" aboveAverage="0" equalAverage="0" bottom="0" percent="0" rank="0" text="" dxfId="0">
      <formula>0</formula>
    </cfRule>
    <cfRule type="cellIs" priority="1377" operator="lessThan" aboveAverage="0" equalAverage="0" bottom="0" percent="0" rank="0" text="" dxfId="1">
      <formula>0</formula>
    </cfRule>
  </conditionalFormatting>
  <conditionalFormatting sqref="AJ3:AJ38">
    <cfRule type="cellIs" priority="1378" operator="greaterThan" aboveAverage="0" equalAverage="0" bottom="0" percent="0" rank="0" text="" dxfId="0">
      <formula>0</formula>
    </cfRule>
    <cfRule type="cellIs" priority="1379" operator="lessThan" aboveAverage="0" equalAverage="0" bottom="0" percent="0" rank="0" text="" dxfId="1">
      <formula>0</formula>
    </cfRule>
  </conditionalFormatting>
  <conditionalFormatting sqref="AK3:AK38">
    <cfRule type="cellIs" priority="1380" operator="greaterThan" aboveAverage="0" equalAverage="0" bottom="0" percent="0" rank="0" text="" dxfId="0">
      <formula>0</formula>
    </cfRule>
    <cfRule type="cellIs" priority="1381" operator="lessThan" aboveAverage="0" equalAverage="0" bottom="0" percent="0" rank="0" text="" dxfId="1">
      <formula>0</formula>
    </cfRule>
  </conditionalFormatting>
  <conditionalFormatting sqref="AN3:AN38">
    <cfRule type="cellIs" priority="1382" operator="greaterThan" aboveAverage="0" equalAverage="0" bottom="0" percent="0" rank="0" text="" dxfId="0">
      <formula>0</formula>
    </cfRule>
    <cfRule type="cellIs" priority="1383" operator="lessThan" aboveAverage="0" equalAverage="0" bottom="0" percent="0" rank="0" text="" dxfId="1">
      <formula>0</formula>
    </cfRule>
  </conditionalFormatting>
  <conditionalFormatting sqref="AO3:AO38">
    <cfRule type="cellIs" priority="1384" operator="greaterThan" aboveAverage="0" equalAverage="0" bottom="0" percent="0" rank="0" text="" dxfId="0">
      <formula>0</formula>
    </cfRule>
    <cfRule type="cellIs" priority="1385" operator="lessThan" aboveAverage="0" equalAverage="0" bottom="0" percent="0" rank="0" text="" dxfId="1">
      <formula>0</formula>
    </cfRule>
  </conditionalFormatting>
  <conditionalFormatting sqref="AR3:AR38">
    <cfRule type="cellIs" priority="1386" operator="greaterThan" aboveAverage="0" equalAverage="0" bottom="0" percent="0" rank="0" text="" dxfId="0">
      <formula>0</formula>
    </cfRule>
    <cfRule type="cellIs" priority="1387" operator="lessThan" aboveAverage="0" equalAverage="0" bottom="0" percent="0" rank="0" text="" dxfId="1">
      <formula>0</formula>
    </cfRule>
  </conditionalFormatting>
  <conditionalFormatting sqref="AS3:AS38">
    <cfRule type="cellIs" priority="1388" operator="greaterThan" aboveAverage="0" equalAverage="0" bottom="0" percent="0" rank="0" text="" dxfId="0">
      <formula>0</formula>
    </cfRule>
    <cfRule type="cellIs" priority="1389" operator="lessThan" aboveAverage="0" equalAverage="0" bottom="0" percent="0" rank="0" text="" dxfId="1">
      <formula>0</formula>
    </cfRule>
  </conditionalFormatting>
  <conditionalFormatting sqref="AV3:AV38">
    <cfRule type="cellIs" priority="1390" operator="greaterThan" aboveAverage="0" equalAverage="0" bottom="0" percent="0" rank="0" text="" dxfId="0">
      <formula>0</formula>
    </cfRule>
    <cfRule type="cellIs" priority="1391" operator="lessThan" aboveAverage="0" equalAverage="0" bottom="0" percent="0" rank="0" text="" dxfId="1">
      <formula>0</formula>
    </cfRule>
  </conditionalFormatting>
  <conditionalFormatting sqref="AW3:AW38">
    <cfRule type="cellIs" priority="1392" operator="greaterThan" aboveAverage="0" equalAverage="0" bottom="0" percent="0" rank="0" text="" dxfId="0">
      <formula>0</formula>
    </cfRule>
    <cfRule type="cellIs" priority="139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M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33.33"/>
    <col collapsed="false" customWidth="true" hidden="false" outlineLevel="0" max="13" min="2" style="0" width="13.33"/>
  </cols>
  <sheetData>
    <row r="1" customFormat="false" ht="18" hidden="false" customHeight="true" outlineLevel="0" collapsed="false">
      <c r="A1" s="36" t="s">
        <v>101</v>
      </c>
      <c r="B1" s="36"/>
      <c r="C1" s="36"/>
      <c r="D1" s="36"/>
      <c r="E1" s="36"/>
      <c r="F1" s="36"/>
    </row>
    <row r="3" customFormat="false" ht="15.75" hidden="false" customHeight="false" outlineLevel="0" collapsed="false">
      <c r="A3" s="37" t="s">
        <v>21</v>
      </c>
      <c r="B3" s="37" t="s">
        <v>45</v>
      </c>
      <c r="C3" s="37" t="s">
        <v>46</v>
      </c>
      <c r="D3" s="37" t="s">
        <v>49</v>
      </c>
      <c r="E3" s="37" t="s">
        <v>102</v>
      </c>
    </row>
    <row r="4" customFormat="false" ht="18.75" hidden="false" customHeight="true" outlineLevel="0" collapsed="false">
      <c r="A4" s="38" t="n">
        <f aca="false">'Monthly Budget'!N8</f>
        <v>1193840</v>
      </c>
      <c r="B4" s="38" t="n">
        <f aca="false">'Monthly Budget'!N36</f>
        <v>993630</v>
      </c>
      <c r="C4" s="38" t="n">
        <f aca="false">'Monthly Budget'!N38</f>
        <v>200210</v>
      </c>
      <c r="D4" s="39" t="n">
        <f aca="false">IF(A4=0,"",C4/A4)</f>
        <v>0.167702539703813</v>
      </c>
      <c r="E4" s="40" t="str">
        <f aca="false">IF(A4=0,"",IF(AND('Monthly Budget'!N16&gt;='Monthly Budget'!N24,'Monthly Budget'!N16&gt;='Monthly Budget'!N34),"COGS",IF('Monthly Budget'!N24&gt;='Monthly Budget'!N34,"Labor","Operating Expenses")))</f>
        <v>Labor</v>
      </c>
    </row>
    <row r="30" customFormat="false" ht="15.75" hidden="false" customHeight="false" outlineLevel="0" collapsed="false">
      <c r="A30" s="17" t="s">
        <v>103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customFormat="false" ht="15.75" hidden="false" customHeight="false" outlineLevel="0" collapsed="false">
      <c r="B31" s="0" t="s">
        <v>1</v>
      </c>
      <c r="C31" s="0" t="s">
        <v>2</v>
      </c>
      <c r="D31" s="0" t="s">
        <v>3</v>
      </c>
      <c r="E31" s="0" t="s">
        <v>4</v>
      </c>
      <c r="F31" s="0" t="s">
        <v>5</v>
      </c>
      <c r="G31" s="0" t="s">
        <v>6</v>
      </c>
      <c r="H31" s="0" t="s">
        <v>7</v>
      </c>
      <c r="I31" s="0" t="s">
        <v>8</v>
      </c>
      <c r="J31" s="0" t="s">
        <v>9</v>
      </c>
      <c r="K31" s="0" t="s">
        <v>10</v>
      </c>
      <c r="L31" s="0" t="s">
        <v>11</v>
      </c>
      <c r="M31" s="0" t="s">
        <v>12</v>
      </c>
    </row>
    <row r="32" customFormat="false" ht="15.75" hidden="false" customHeight="false" outlineLevel="0" collapsed="false">
      <c r="A32" s="0" t="s">
        <v>15</v>
      </c>
      <c r="B32" s="42" t="n">
        <f aca="false">'Monthly Budget'!B8</f>
        <v>87050</v>
      </c>
      <c r="C32" s="42" t="n">
        <f aca="false">'Monthly Budget'!C8</f>
        <v>91400</v>
      </c>
      <c r="D32" s="42" t="n">
        <f aca="false">'Monthly Budget'!D8</f>
        <v>101690</v>
      </c>
      <c r="E32" s="42" t="n">
        <f aca="false">'Monthly Budget'!E8</f>
        <v>106990</v>
      </c>
      <c r="F32" s="42" t="n">
        <f aca="false">'Monthly Budget'!F8</f>
        <v>107570</v>
      </c>
      <c r="G32" s="42" t="n">
        <f aca="false">'Monthly Budget'!G8</f>
        <v>101960</v>
      </c>
      <c r="H32" s="42" t="n">
        <f aca="false">'Monthly Budget'!H8</f>
        <v>86850</v>
      </c>
      <c r="I32" s="42" t="n">
        <f aca="false">'Monthly Budget'!I8</f>
        <v>81670</v>
      </c>
      <c r="J32" s="42" t="n">
        <f aca="false">'Monthly Budget'!J8</f>
        <v>112630</v>
      </c>
      <c r="K32" s="42" t="n">
        <f aca="false">'Monthly Budget'!K8</f>
        <v>117110</v>
      </c>
      <c r="L32" s="42" t="n">
        <f aca="false">'Monthly Budget'!L8</f>
        <v>111810</v>
      </c>
      <c r="M32" s="42" t="n">
        <f aca="false">'Monthly Budget'!M8</f>
        <v>87110</v>
      </c>
    </row>
    <row r="34" customFormat="false" ht="15.75" hidden="false" customHeight="false" outlineLevel="0" collapsed="false">
      <c r="A34" s="0" t="s">
        <v>0</v>
      </c>
      <c r="B34" s="0" t="s">
        <v>51</v>
      </c>
    </row>
    <row r="35" customFormat="false" ht="15.75" hidden="false" customHeight="false" outlineLevel="0" collapsed="false">
      <c r="A35" s="0" t="s">
        <v>104</v>
      </c>
      <c r="B35" s="42" t="n">
        <f aca="false">'Monthly Budget'!N16</f>
        <v>418140</v>
      </c>
    </row>
    <row r="36" customFormat="false" ht="15.75" hidden="false" customHeight="false" outlineLevel="0" collapsed="false">
      <c r="A36" s="0" t="s">
        <v>105</v>
      </c>
      <c r="B36" s="42" t="n">
        <f aca="false">'Monthly Budget'!N24</f>
        <v>441080</v>
      </c>
    </row>
    <row r="37" customFormat="false" ht="15.75" hidden="false" customHeight="false" outlineLevel="0" collapsed="false">
      <c r="A37" s="0" t="s">
        <v>36</v>
      </c>
      <c r="B37" s="42" t="n">
        <f aca="false">'Monthly Budget'!N34</f>
        <v>134410</v>
      </c>
    </row>
    <row r="39" customFormat="false" ht="15.75" hidden="false" customHeight="false" outlineLevel="0" collapsed="false">
      <c r="B39" s="0" t="s">
        <v>1</v>
      </c>
      <c r="C39" s="0" t="s">
        <v>2</v>
      </c>
      <c r="D39" s="0" t="s">
        <v>3</v>
      </c>
      <c r="E39" s="0" t="s">
        <v>4</v>
      </c>
      <c r="F39" s="0" t="s">
        <v>5</v>
      </c>
      <c r="G39" s="0" t="s">
        <v>6</v>
      </c>
      <c r="H39" s="0" t="s">
        <v>7</v>
      </c>
      <c r="I39" s="0" t="s">
        <v>8</v>
      </c>
      <c r="J39" s="0" t="s">
        <v>9</v>
      </c>
      <c r="K39" s="0" t="s">
        <v>10</v>
      </c>
      <c r="L39" s="0" t="s">
        <v>11</v>
      </c>
      <c r="M39" s="0" t="s">
        <v>12</v>
      </c>
    </row>
    <row r="40" customFormat="false" ht="15.75" hidden="false" customHeight="false" outlineLevel="0" collapsed="false">
      <c r="A40" s="0" t="s">
        <v>46</v>
      </c>
      <c r="B40" s="42" t="n">
        <f aca="false">'Monthly Budget'!B38</f>
        <v>10210</v>
      </c>
      <c r="C40" s="42" t="n">
        <f aca="false">'Monthly Budget'!C38</f>
        <v>7180</v>
      </c>
      <c r="D40" s="42" t="n">
        <f aca="false">'Monthly Budget'!D38</f>
        <v>13850</v>
      </c>
      <c r="E40" s="42" t="n">
        <f aca="false">'Monthly Budget'!E38</f>
        <v>17290</v>
      </c>
      <c r="F40" s="42" t="n">
        <f aca="false">'Monthly Budget'!F38</f>
        <v>18540</v>
      </c>
      <c r="G40" s="42" t="n">
        <f aca="false">'Monthly Budget'!G38</f>
        <v>20530</v>
      </c>
      <c r="H40" s="42" t="n">
        <f aca="false">'Monthly Budget'!H38</f>
        <v>16620</v>
      </c>
      <c r="I40" s="42" t="n">
        <f aca="false">'Monthly Budget'!I38</f>
        <v>15650</v>
      </c>
      <c r="J40" s="42" t="n">
        <f aca="false">'Monthly Budget'!J38</f>
        <v>22020</v>
      </c>
      <c r="K40" s="42" t="n">
        <f aca="false">'Monthly Budget'!K38</f>
        <v>21210</v>
      </c>
      <c r="L40" s="42" t="n">
        <f aca="false">'Monthly Budget'!L38</f>
        <v>17050</v>
      </c>
      <c r="M40" s="42" t="n">
        <f aca="false">'Monthly Budget'!M38</f>
        <v>20060</v>
      </c>
    </row>
    <row r="42" customFormat="false" ht="15.75" hidden="false" customHeight="false" outlineLevel="0" collapsed="false">
      <c r="A42" s="0" t="s">
        <v>0</v>
      </c>
      <c r="B42" s="0" t="s">
        <v>106</v>
      </c>
      <c r="C42" s="0" t="s">
        <v>107</v>
      </c>
    </row>
    <row r="43" customFormat="false" ht="15.75" hidden="false" customHeight="false" outlineLevel="0" collapsed="false">
      <c r="A43" s="0" t="s">
        <v>15</v>
      </c>
      <c r="B43" s="42" t="n">
        <f aca="false">'Monthly Budget'!B8</f>
        <v>87050</v>
      </c>
      <c r="C43" s="42" t="n">
        <f aca="false">'Budget vs Actual'!C8</f>
        <v>97840</v>
      </c>
    </row>
    <row r="44" customFormat="false" ht="15.75" hidden="false" customHeight="false" outlineLevel="0" collapsed="false">
      <c r="A44" s="0" t="s">
        <v>104</v>
      </c>
      <c r="B44" s="42" t="n">
        <f aca="false">'Monthly Budget'!B16</f>
        <v>30640</v>
      </c>
      <c r="C44" s="42" t="n">
        <f aca="false">'Budget vs Actual'!C16</f>
        <v>36000</v>
      </c>
    </row>
    <row r="45" customFormat="false" ht="15.75" hidden="false" customHeight="false" outlineLevel="0" collapsed="false">
      <c r="A45" s="0" t="s">
        <v>105</v>
      </c>
      <c r="B45" s="42" t="n">
        <f aca="false">'Monthly Budget'!B24</f>
        <v>34910</v>
      </c>
      <c r="C45" s="42" t="n">
        <f aca="false">'Budget vs Actual'!C24</f>
        <v>40430</v>
      </c>
    </row>
    <row r="46" customFormat="false" ht="15.75" hidden="false" customHeight="false" outlineLevel="0" collapsed="false">
      <c r="A46" s="0" t="s">
        <v>36</v>
      </c>
      <c r="B46" s="42" t="n">
        <f aca="false">'Monthly Budget'!B34</f>
        <v>11290</v>
      </c>
      <c r="C46" s="42" t="n">
        <f aca="false">'Budget vs Actual'!C34</f>
        <v>13140</v>
      </c>
    </row>
  </sheetData>
  <mergeCells count="1">
    <mergeCell ref="A1:F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2026-03-22T15:33:39Z</dcterms:created>
  <dc:creator>Bob Evers</dc:creator>
  <dc:description/>
  <dc:language>en-US</dc:language>
  <cp:lastModifiedBy>Bob Evers</cp:lastModifiedBy>
  <dcterms:modified xsi:type="dcterms:W3CDTF">2026-04-11T16:04:25Z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