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Volume and price" sheetId="2" state="visible" r:id="rId2"/>
    <sheet xmlns:r="http://schemas.openxmlformats.org/officeDocument/2006/relationships" name="Q3 P&amp;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;(#,##0.0)"/>
    <numFmt numFmtId="166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26251E"/>
      <sz val="14"/>
    </font>
    <font>
      <name val="Arial"/>
      <i val="1"/>
      <color rgb="00787771"/>
      <sz val="9"/>
    </font>
    <font>
      <name val="Arial"/>
      <color rgb="0026251E"/>
      <sz val="10"/>
    </font>
    <font>
      <name val="Arial"/>
      <b val="1"/>
      <color rgb="0026251E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6251E"/>
      </patternFill>
    </fill>
    <fill>
      <patternFill patternType="solid">
        <fgColor rgb="00F7F7F4"/>
      </patternFill>
    </fill>
  </fills>
  <borders count="3">
    <border>
      <left/>
      <right/>
      <top/>
      <bottom/>
      <diagonal/>
    </border>
    <border>
      <bottom style="thin">
        <color rgb="00DEDCD4"/>
      </bottom>
    </border>
    <border>
      <top style="thin">
        <color rgb="00DEDCD4"/>
      </top>
      <bottom style="thin">
        <color rgb="00DEDC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pivotButton="0" quotePrefix="0" xfId="0"/>
    <xf numFmtId="0" fontId="2" fillId="0" borderId="0" pivotButton="0" quotePrefix="0" xfId="0"/>
    <xf numFmtId="0" fontId="5" fillId="2" borderId="0" applyAlignment="1" pivotButton="0" quotePrefix="0" xfId="0">
      <alignment horizontal="center" vertical="center"/>
    </xf>
    <xf numFmtId="165" fontId="3" fillId="0" borderId="1" pivotButton="0" quotePrefix="0" xfId="0"/>
    <xf numFmtId="166" fontId="3" fillId="0" borderId="1" pivotButton="0" quotePrefix="0" xfId="0"/>
    <xf numFmtId="0" fontId="4" fillId="0" borderId="1" pivotButton="0" quotePrefix="0" xfId="0"/>
    <xf numFmtId="165" fontId="4" fillId="0" borderId="1" pivotButton="0" quotePrefix="0" xfId="0"/>
    <xf numFmtId="166" fontId="4" fillId="0" borderId="1" pivotButton="0" quotePrefix="0" xfId="0"/>
    <xf numFmtId="0" fontId="4" fillId="3" borderId="2" pivotButton="0" quotePrefix="0" xfId="0"/>
    <xf numFmtId="165" fontId="4" fillId="3" borderId="2" pivotButton="0" quotePrefix="0" xfId="0"/>
    <xf numFmtId="166" fontId="4" fillId="3" borderId="2" pivotButton="0" quotePrefix="0" xfId="0"/>
    <xf numFmtId="0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Halden Industrial Supplies: Q3 2026 budget vs actual</t>
        </is>
      </c>
    </row>
    <row r="2">
      <c r="A2" s="2" t="inlineStr">
        <is>
          <t>Illustrative example · Fictional company and sample data</t>
        </is>
      </c>
    </row>
    <row r="3">
      <c r="A3" s="3" t="inlineStr"/>
    </row>
    <row r="4">
      <c r="A4" s="4" t="inlineStr">
        <is>
          <t>Test task 1 of 3 (Excel). Run the same prompt in each tool on a fresh copy of this file:</t>
        </is>
      </c>
    </row>
    <row r="5" ht="92" customHeight="1">
      <c r="A5" s="3" t="inlineStr">
        <is>
          <t>"Complete the Variance $ and Variance % columns on the Q3 P&amp;L sheet for every row, using formulas. Flag every line more than 5% adverse to budget. Check the sheet for data problems before you trust the totals and tell me what you find. Then add a summary table of EBITDA variance by region on a new sheet and write a three-sentence commentary for the CFO explaining the biggest driver of the Northeast revenue miss, using the Volume and price sheet."</t>
        </is>
      </c>
    </row>
    <row r="6">
      <c r="A6" s="3" t="inlineStr"/>
    </row>
    <row r="7">
      <c r="A7" s="3" t="inlineStr">
        <is>
          <t>Units: $ thousands unless stated. Revenue on the Q3 P&amp;L sheet is a formula linked to the Volume and price sheet.</t>
        </is>
      </c>
    </row>
    <row r="8">
      <c r="A8" s="3" t="inlineStr">
        <is>
          <t>Do not open the answer key (4-answer-key.docx) until you have scored both tools.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5" t="inlineStr">
        <is>
          <t>Region</t>
        </is>
      </c>
      <c r="B1" s="5" t="inlineStr">
        <is>
          <t>Budget units (k)</t>
        </is>
      </c>
      <c r="C1" s="5" t="inlineStr">
        <is>
          <t>Budget price ($)</t>
        </is>
      </c>
      <c r="D1" s="5" t="inlineStr">
        <is>
          <t>Budget revenue ($k)</t>
        </is>
      </c>
      <c r="E1" s="5" t="inlineStr">
        <is>
          <t>Actual units (k)</t>
        </is>
      </c>
      <c r="F1" s="5" t="inlineStr">
        <is>
          <t>Actual price ($)</t>
        </is>
      </c>
      <c r="G1" s="5" t="inlineStr">
        <is>
          <t>Actual revenue ($k)</t>
        </is>
      </c>
    </row>
    <row r="2">
      <c r="A2" s="6" t="inlineStr">
        <is>
          <t>Northeast</t>
        </is>
      </c>
      <c r="B2" s="7" t="n">
        <v>52</v>
      </c>
      <c r="C2" s="7" t="n">
        <v>96</v>
      </c>
      <c r="D2" s="7">
        <f>ROUND(B2*C2,1)</f>
        <v/>
      </c>
      <c r="E2" s="7" t="n">
        <v>44.7</v>
      </c>
      <c r="F2" s="7" t="n">
        <v>98</v>
      </c>
      <c r="G2" s="7">
        <f>ROUND(E2*F2,1)</f>
        <v/>
      </c>
    </row>
    <row r="3">
      <c r="A3" s="6" t="inlineStr">
        <is>
          <t>Southeast</t>
        </is>
      </c>
      <c r="B3" s="7" t="n">
        <v>38</v>
      </c>
      <c r="C3" s="7" t="n">
        <v>92</v>
      </c>
      <c r="D3" s="7">
        <f>ROUND(B3*C3,1)</f>
        <v/>
      </c>
      <c r="E3" s="7" t="n">
        <v>39.1</v>
      </c>
      <c r="F3" s="7" t="n">
        <v>91.5</v>
      </c>
      <c r="G3" s="7">
        <f>ROUND(E3*F3,1)</f>
        <v/>
      </c>
    </row>
    <row r="4">
      <c r="A4" s="6" t="inlineStr">
        <is>
          <t>Midwest</t>
        </is>
      </c>
      <c r="B4" s="7" t="n">
        <v>45</v>
      </c>
      <c r="C4" s="7" t="n">
        <v>94</v>
      </c>
      <c r="D4" s="7">
        <f>ROUND(B4*C4,1)</f>
        <v/>
      </c>
      <c r="E4" s="7" t="n">
        <v>45.6</v>
      </c>
      <c r="F4" s="7" t="n">
        <v>93</v>
      </c>
      <c r="G4" s="7">
        <f>ROUND(E4*F4,1)</f>
        <v/>
      </c>
    </row>
    <row r="5">
      <c r="A5" s="6" t="inlineStr">
        <is>
          <t>West</t>
        </is>
      </c>
      <c r="B5" s="7" t="n">
        <v>30</v>
      </c>
      <c r="C5" s="7" t="n">
        <v>105</v>
      </c>
      <c r="D5" s="7">
        <f>ROUND(B5*C5,1)</f>
        <v/>
      </c>
      <c r="E5" s="7" t="n">
        <v>32.2</v>
      </c>
      <c r="F5" s="7" t="n">
        <v>104</v>
      </c>
      <c r="G5" s="7">
        <f>ROUND(E5*F5,1)</f>
        <v/>
      </c>
    </row>
    <row r="7">
      <c r="A7" s="8" t="inlineStr">
        <is>
          <t>Illustrative example · Fictional company and sample data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3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9" t="inlineStr">
        <is>
          <t>Region</t>
        </is>
      </c>
      <c r="B1" s="9" t="inlineStr">
        <is>
          <t>Line item</t>
        </is>
      </c>
      <c r="C1" s="9" t="inlineStr">
        <is>
          <t>Budget Q3</t>
        </is>
      </c>
      <c r="D1" s="9" t="inlineStr">
        <is>
          <t>Actual Q3</t>
        </is>
      </c>
      <c r="E1" s="9" t="inlineStr">
        <is>
          <t>Variance $</t>
        </is>
      </c>
      <c r="F1" s="9" t="inlineStr">
        <is>
          <t>Variance %</t>
        </is>
      </c>
      <c r="G1" s="9" t="inlineStr">
        <is>
          <t>Flag / comment</t>
        </is>
      </c>
    </row>
    <row r="2">
      <c r="A2" s="6" t="inlineStr">
        <is>
          <t>Northeast</t>
        </is>
      </c>
      <c r="B2" s="6" t="inlineStr">
        <is>
          <t>Revenue</t>
        </is>
      </c>
      <c r="C2" s="10">
        <f>'Volume and price'!D2</f>
        <v/>
      </c>
      <c r="D2" s="10">
        <f>'Volume and price'!G2</f>
        <v/>
      </c>
      <c r="E2" s="10" t="n"/>
      <c r="F2" s="11" t="n"/>
      <c r="G2" s="6" t="n"/>
    </row>
    <row r="3">
      <c r="A3" s="6" t="inlineStr">
        <is>
          <t>Northeast</t>
        </is>
      </c>
      <c r="B3" s="6" t="inlineStr">
        <is>
          <t>Cost of goods sold</t>
        </is>
      </c>
      <c r="C3" s="10" t="n">
        <v>3095</v>
      </c>
      <c r="D3" s="10" t="n">
        <v>2781.7</v>
      </c>
      <c r="E3" s="10" t="n"/>
      <c r="F3" s="11" t="n"/>
      <c r="G3" s="6" t="n"/>
    </row>
    <row r="4">
      <c r="A4" s="12" t="inlineStr">
        <is>
          <t>Northeast</t>
        </is>
      </c>
      <c r="B4" s="12" t="inlineStr">
        <is>
          <t>Gross profit</t>
        </is>
      </c>
      <c r="C4" s="13">
        <f>C2-C3</f>
        <v/>
      </c>
      <c r="D4" s="13">
        <f>D2-D3</f>
        <v/>
      </c>
      <c r="E4" s="13" t="n"/>
      <c r="F4" s="14" t="n"/>
      <c r="G4" s="12" t="n"/>
    </row>
    <row r="5">
      <c r="A5" s="6" t="inlineStr">
        <is>
          <t>Northeast</t>
        </is>
      </c>
      <c r="B5" s="6" t="inlineStr">
        <is>
          <t>Sales and marketing</t>
        </is>
      </c>
      <c r="C5" s="10" t="n">
        <v>520</v>
      </c>
      <c r="D5" s="10" t="n">
        <v>548</v>
      </c>
      <c r="E5" s="10" t="n"/>
      <c r="F5" s="11" t="n"/>
      <c r="G5" s="6" t="n"/>
    </row>
    <row r="6">
      <c r="A6" s="6" t="inlineStr">
        <is>
          <t>Northeast</t>
        </is>
      </c>
      <c r="B6" s="6" t="inlineStr">
        <is>
          <t>General and admin</t>
        </is>
      </c>
      <c r="C6" s="10" t="n">
        <v>410</v>
      </c>
      <c r="D6" s="10" t="n">
        <v>402</v>
      </c>
      <c r="E6" s="10" t="n"/>
      <c r="F6" s="11" t="n"/>
      <c r="G6" s="6" t="n"/>
    </row>
    <row r="7">
      <c r="A7" s="12" t="inlineStr">
        <is>
          <t>Northeast</t>
        </is>
      </c>
      <c r="B7" s="12" t="inlineStr">
        <is>
          <t>EBITDA</t>
        </is>
      </c>
      <c r="C7" s="13">
        <f>C4-C5-C6</f>
        <v/>
      </c>
      <c r="D7" s="13">
        <f>D4-D5-D6</f>
        <v/>
      </c>
      <c r="E7" s="13" t="n"/>
      <c r="F7" s="14" t="n"/>
      <c r="G7" s="12" t="n"/>
    </row>
    <row r="8">
      <c r="A8" s="6" t="inlineStr">
        <is>
          <t>Southeast</t>
        </is>
      </c>
      <c r="B8" s="6" t="inlineStr">
        <is>
          <t>Revenue</t>
        </is>
      </c>
      <c r="C8" s="10">
        <f>'Volume and price'!D3</f>
        <v/>
      </c>
      <c r="D8" s="10">
        <f>'Volume and price'!G3</f>
        <v/>
      </c>
      <c r="E8" s="10" t="n"/>
      <c r="F8" s="11" t="n"/>
      <c r="G8" s="6" t="n"/>
    </row>
    <row r="9">
      <c r="A9" s="6" t="inlineStr">
        <is>
          <t>Southeast</t>
        </is>
      </c>
      <c r="B9" s="6" t="inlineStr">
        <is>
          <t>Cost of goods sold</t>
        </is>
      </c>
      <c r="C9" s="10" t="n">
        <v>2167.5</v>
      </c>
      <c r="D9" s="10" t="n">
        <v>2211</v>
      </c>
      <c r="E9" s="10" t="n"/>
      <c r="F9" s="11" t="n"/>
      <c r="G9" s="6" t="n"/>
    </row>
    <row r="10">
      <c r="A10" s="12" t="inlineStr">
        <is>
          <t>Southeast</t>
        </is>
      </c>
      <c r="B10" s="12" t="inlineStr">
        <is>
          <t>Gross profit</t>
        </is>
      </c>
      <c r="C10" s="13">
        <f>C8-C9</f>
        <v/>
      </c>
      <c r="D10" s="13">
        <f>D8-D9</f>
        <v/>
      </c>
      <c r="E10" s="13" t="n"/>
      <c r="F10" s="14" t="n"/>
      <c r="G10" s="12" t="n"/>
    </row>
    <row r="11">
      <c r="A11" s="6" t="inlineStr">
        <is>
          <t>Southeast</t>
        </is>
      </c>
      <c r="B11" s="6" t="inlineStr">
        <is>
          <t>Sales and marketing</t>
        </is>
      </c>
      <c r="C11" s="10" t="n">
        <v>380</v>
      </c>
      <c r="D11" s="10" t="n">
        <v>371</v>
      </c>
      <c r="E11" s="10" t="n"/>
      <c r="F11" s="11" t="n"/>
      <c r="G11" s="6" t="n"/>
    </row>
    <row r="12">
      <c r="A12" s="6" t="inlineStr">
        <is>
          <t>Southeast</t>
        </is>
      </c>
      <c r="B12" s="6" t="inlineStr">
        <is>
          <t>General and admin</t>
        </is>
      </c>
      <c r="C12" s="10" t="n">
        <v>300</v>
      </c>
      <c r="D12" s="10" t="n">
        <v>309</v>
      </c>
      <c r="E12" s="10" t="n"/>
      <c r="F12" s="11" t="n"/>
      <c r="G12" s="6" t="n"/>
    </row>
    <row r="13">
      <c r="A13" s="12" t="inlineStr">
        <is>
          <t>Southeast</t>
        </is>
      </c>
      <c r="B13" s="12" t="inlineStr">
        <is>
          <t>EBITDA</t>
        </is>
      </c>
      <c r="C13" s="13">
        <f>C10-C11-C12</f>
        <v/>
      </c>
      <c r="D13" s="13">
        <f>D10-D11-D12</f>
        <v/>
      </c>
      <c r="E13" s="13" t="n"/>
      <c r="F13" s="14" t="n"/>
      <c r="G13" s="12" t="n"/>
    </row>
    <row r="14">
      <c r="A14" s="6" t="inlineStr">
        <is>
          <t>Midwest</t>
        </is>
      </c>
      <c r="B14" s="6" t="inlineStr">
        <is>
          <t>Revenue</t>
        </is>
      </c>
      <c r="C14" s="10">
        <f>'Volume and price'!D4</f>
        <v/>
      </c>
      <c r="D14" s="10">
        <f>'Volume and price'!G4</f>
        <v/>
      </c>
      <c r="E14" s="10" t="n"/>
      <c r="F14" s="11" t="n"/>
      <c r="G14" s="6" t="n"/>
    </row>
    <row r="15">
      <c r="A15" s="6" t="inlineStr">
        <is>
          <t>Midwest</t>
        </is>
      </c>
      <c r="B15" s="6" t="inlineStr">
        <is>
          <t>Cost of goods sold</t>
        </is>
      </c>
      <c r="C15" s="10" t="n">
        <v>2622.6</v>
      </c>
      <c r="D15" s="10" t="n">
        <v>2646.3</v>
      </c>
      <c r="E15" s="10" t="n"/>
      <c r="F15" s="11" t="n"/>
      <c r="G15" s="6" t="n"/>
    </row>
    <row r="16">
      <c r="A16" s="12" t="inlineStr">
        <is>
          <t>Midwest</t>
        </is>
      </c>
      <c r="B16" s="12" t="inlineStr">
        <is>
          <t>Gross profit</t>
        </is>
      </c>
      <c r="C16" s="13">
        <f>C14-C15</f>
        <v/>
      </c>
      <c r="D16" s="13">
        <f>D14-D15</f>
        <v/>
      </c>
      <c r="E16" s="13" t="n"/>
      <c r="F16" s="14" t="n"/>
      <c r="G16" s="12" t="n"/>
    </row>
    <row r="17">
      <c r="A17" s="6" t="inlineStr">
        <is>
          <t>Midwest</t>
        </is>
      </c>
      <c r="B17" s="6" t="inlineStr">
        <is>
          <t>Sales and marketing</t>
        </is>
      </c>
      <c r="C17" s="10" t="n">
        <v>450</v>
      </c>
      <c r="D17" s="10" t="n">
        <v>462</v>
      </c>
      <c r="E17" s="10" t="n"/>
      <c r="F17" s="11" t="n"/>
      <c r="G17" s="6" t="n"/>
    </row>
    <row r="18">
      <c r="A18" s="6" t="inlineStr">
        <is>
          <t>Midwest</t>
        </is>
      </c>
      <c r="B18" s="6" t="inlineStr">
        <is>
          <t>General and admin</t>
        </is>
      </c>
      <c r="C18" s="10" t="n">
        <v>1080</v>
      </c>
      <c r="D18" s="10" t="inlineStr">
        <is>
          <t>1,104</t>
        </is>
      </c>
      <c r="E18" s="10" t="n"/>
      <c r="F18" s="11" t="n"/>
      <c r="G18" s="6" t="n"/>
    </row>
    <row r="19">
      <c r="A19" s="12" t="inlineStr">
        <is>
          <t>Midwest</t>
        </is>
      </c>
      <c r="B19" s="12" t="inlineStr">
        <is>
          <t>EBITDA</t>
        </is>
      </c>
      <c r="C19" s="13">
        <f>C16-C17-C18</f>
        <v/>
      </c>
      <c r="D19" s="13">
        <f>D16-D17-D18</f>
        <v/>
      </c>
      <c r="E19" s="13" t="n"/>
      <c r="F19" s="14" t="n"/>
      <c r="G19" s="12" t="n"/>
    </row>
    <row r="20">
      <c r="A20" s="6" t="inlineStr">
        <is>
          <t>West</t>
        </is>
      </c>
      <c r="B20" s="6" t="inlineStr">
        <is>
          <t>Revenue</t>
        </is>
      </c>
      <c r="C20" s="10">
        <f>'Volume and price'!D5</f>
        <v/>
      </c>
      <c r="D20" s="10">
        <f>'Volume and price'!G5</f>
        <v/>
      </c>
      <c r="E20" s="10" t="n"/>
      <c r="F20" s="11" t="n"/>
      <c r="G20" s="6" t="n"/>
    </row>
    <row r="21">
      <c r="A21" s="6" t="inlineStr">
        <is>
          <t>West</t>
        </is>
      </c>
      <c r="B21" s="6" t="inlineStr">
        <is>
          <t>Cost of goods sold</t>
        </is>
      </c>
      <c r="C21" s="10" t="n">
        <v>1953</v>
      </c>
      <c r="D21" s="10" t="n">
        <v>2039.4</v>
      </c>
      <c r="E21" s="10" t="n"/>
      <c r="F21" s="11" t="n"/>
      <c r="G21" s="6" t="n"/>
    </row>
    <row r="22">
      <c r="A22" s="12" t="inlineStr">
        <is>
          <t>West</t>
        </is>
      </c>
      <c r="B22" s="12" t="inlineStr">
        <is>
          <t>Gross profit</t>
        </is>
      </c>
      <c r="C22" s="13">
        <f>C20-C21</f>
        <v/>
      </c>
      <c r="D22" s="13" t="n">
        <v>1319.4</v>
      </c>
      <c r="E22" s="13" t="n"/>
      <c r="F22" s="14" t="n"/>
      <c r="G22" s="12" t="n"/>
    </row>
    <row r="23">
      <c r="A23" s="6" t="inlineStr">
        <is>
          <t>West</t>
        </is>
      </c>
      <c r="B23" s="6" t="inlineStr">
        <is>
          <t>Sales and marketing</t>
        </is>
      </c>
      <c r="C23" s="10" t="n">
        <v>340</v>
      </c>
      <c r="D23" s="10" t="n">
        <v>395</v>
      </c>
      <c r="E23" s="10" t="n"/>
      <c r="F23" s="11" t="n"/>
      <c r="G23" s="6" t="n"/>
    </row>
    <row r="24">
      <c r="A24" s="6" t="inlineStr">
        <is>
          <t>West</t>
        </is>
      </c>
      <c r="B24" s="6" t="inlineStr">
        <is>
          <t>General and admin</t>
        </is>
      </c>
      <c r="C24" s="10" t="n">
        <v>260</v>
      </c>
      <c r="D24" s="10" t="n">
        <v>268</v>
      </c>
      <c r="E24" s="10" t="n"/>
      <c r="F24" s="11" t="n"/>
      <c r="G24" s="6" t="n"/>
    </row>
    <row r="25">
      <c r="A25" s="12" t="inlineStr">
        <is>
          <t>West</t>
        </is>
      </c>
      <c r="B25" s="12" t="inlineStr">
        <is>
          <t>EBITDA</t>
        </is>
      </c>
      <c r="C25" s="13">
        <f>C22-C23-C24</f>
        <v/>
      </c>
      <c r="D25" s="13">
        <f>D22-D23-D24</f>
        <v/>
      </c>
      <c r="E25" s="13" t="n"/>
      <c r="F25" s="14" t="n"/>
      <c r="G25" s="12" t="n"/>
    </row>
    <row r="26">
      <c r="A26" s="15" t="inlineStr">
        <is>
          <t>Total</t>
        </is>
      </c>
      <c r="B26" s="15" t="inlineStr">
        <is>
          <t>Revenue</t>
        </is>
      </c>
      <c r="C26" s="16">
        <f>SUMIF($B$2:$B$25,B26,C$2:C$25)</f>
        <v/>
      </c>
      <c r="D26" s="16">
        <f>SUMIF($B$2:$B$25,B26,D$2:D$25)</f>
        <v/>
      </c>
      <c r="E26" s="16" t="n"/>
      <c r="F26" s="17" t="n"/>
      <c r="G26" s="15" t="n"/>
    </row>
    <row r="27">
      <c r="A27" s="18" t="inlineStr">
        <is>
          <t>Total</t>
        </is>
      </c>
      <c r="B27" s="18" t="inlineStr">
        <is>
          <t>Cost of goods sold</t>
        </is>
      </c>
      <c r="C27" s="19">
        <f>SUMIF($B$2:$B$25,B27,C$2:C$25)</f>
        <v/>
      </c>
      <c r="D27" s="19">
        <f>SUMIF($B$2:$B$25,B27,D$2:D$25)</f>
        <v/>
      </c>
      <c r="E27" s="19" t="n"/>
      <c r="F27" s="20" t="n"/>
      <c r="G27" s="18" t="n"/>
    </row>
    <row r="28">
      <c r="A28" s="18" t="inlineStr">
        <is>
          <t>Total</t>
        </is>
      </c>
      <c r="B28" s="18" t="inlineStr">
        <is>
          <t>Gross profit</t>
        </is>
      </c>
      <c r="C28" s="19">
        <f>SUMIF($B$2:$B$25,B28,C$2:C$25)</f>
        <v/>
      </c>
      <c r="D28" s="19">
        <f>SUMIF($B$2:$B$25,B28,D$2:D$25)</f>
        <v/>
      </c>
      <c r="E28" s="19" t="n"/>
      <c r="F28" s="20" t="n"/>
      <c r="G28" s="18" t="n"/>
    </row>
    <row r="29">
      <c r="A29" s="18" t="inlineStr">
        <is>
          <t>Total</t>
        </is>
      </c>
      <c r="B29" s="18" t="inlineStr">
        <is>
          <t>Sales and marketing</t>
        </is>
      </c>
      <c r="C29" s="19">
        <f>SUMIF($B$2:$B$25,B29,C$2:C$25)</f>
        <v/>
      </c>
      <c r="D29" s="19">
        <f>SUMIF($B$2:$B$25,B29,D$2:D$25)</f>
        <v/>
      </c>
      <c r="E29" s="19" t="n"/>
      <c r="F29" s="20" t="n"/>
      <c r="G29" s="18" t="n"/>
    </row>
    <row r="30">
      <c r="A30" s="18" t="inlineStr">
        <is>
          <t>Total</t>
        </is>
      </c>
      <c r="B30" s="18" t="inlineStr">
        <is>
          <t>General and admin</t>
        </is>
      </c>
      <c r="C30" s="19">
        <f>SUMIF($B$2:$B$25,B30,C$2:C$25)</f>
        <v/>
      </c>
      <c r="D30" s="19">
        <f>SUMIF($B$2:$B$25,B30,D$2:D$25)</f>
        <v/>
      </c>
      <c r="E30" s="19" t="n"/>
      <c r="F30" s="20" t="n"/>
      <c r="G30" s="18" t="n"/>
    </row>
    <row r="31">
      <c r="A31" s="18" t="inlineStr">
        <is>
          <t>Total</t>
        </is>
      </c>
      <c r="B31" s="18" t="inlineStr">
        <is>
          <t>EBITDA</t>
        </is>
      </c>
      <c r="C31" s="19">
        <f>SUMIF($B$2:$B$25,B31,C$2:C$25)</f>
        <v/>
      </c>
      <c r="D31" s="19">
        <f>SUMIF($B$2:$B$25,B31,D$2:D$25)</f>
        <v/>
      </c>
      <c r="E31" s="19" t="n"/>
      <c r="F31" s="20" t="n"/>
      <c r="G31" s="18" t="n"/>
    </row>
    <row r="33">
      <c r="A33" s="8" t="inlineStr">
        <is>
          <t>$ thousands. Illustrative example · Fictional company and sample data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2026-11-01T22:58:57Z</dcterms:created>
  <dcterms:modified xmlns:dcterms="http://purl.org/dc/terms/" xmlns:xsi="http://www.w3.org/2001/XMLSchema-instance" xsi:type="dcterms:W3CDTF">2026-11-01T22:58:57Z</dcterms:modified>
</cp:coreProperties>
</file>